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资金清单 (2)" sheetId="7" r:id="rId1"/>
  </sheets>
  <definedNames>
    <definedName name="_xlnm._FilterDatabase" localSheetId="0" hidden="1">'资金清单 (2)'!$4:$21</definedName>
    <definedName name="_xlnm.Print_Area" localSheetId="0">'资金清单 (2)'!$A$1:$G$33</definedName>
    <definedName name="_xlnm.Print_Titles" localSheetId="0">'资金清单 (2)'!$1:$4</definedName>
  </definedNames>
  <calcPr calcId="144525" concurrentCalc="0"/>
</workbook>
</file>

<file path=xl/sharedStrings.xml><?xml version="1.0" encoding="utf-8"?>
<sst xmlns="http://schemas.openxmlformats.org/spreadsheetml/2006/main" count="50">
  <si>
    <t>附件1：</t>
  </si>
  <si>
    <t>2019年度财政涉农资金统筹整合使用补充方案资金清单</t>
  </si>
  <si>
    <t>单位：万元</t>
  </si>
  <si>
    <t>资金名称</t>
  </si>
  <si>
    <t>资金文号</t>
  </si>
  <si>
    <t>到县规模数</t>
  </si>
  <si>
    <t>资金层级</t>
  </si>
  <si>
    <t>实际整合数</t>
  </si>
  <si>
    <t>资金投向（项目名称）</t>
  </si>
  <si>
    <t>总    计</t>
  </si>
  <si>
    <t>一、农业生产发展资金合计</t>
  </si>
  <si>
    <t>关于下达2019年农业生产发展专项资金（农业产业联合体）的通知</t>
  </si>
  <si>
    <t>承财农【2019】85号</t>
  </si>
  <si>
    <t>省级</t>
  </si>
  <si>
    <t>原渠道使用</t>
  </si>
  <si>
    <t>2019年省级农业生产发展资金（第三批）的通知</t>
  </si>
  <si>
    <t>承财农【2019】142号</t>
  </si>
  <si>
    <t>2019年省级农业生产发展（奶业振兴）的通知</t>
  </si>
  <si>
    <t>冀财农【2019】159号</t>
  </si>
  <si>
    <t>二、水利发展资金合计</t>
  </si>
  <si>
    <t>关于调整2019年省级水利发展资金的通知</t>
  </si>
  <si>
    <t>冀财农【2019】122号</t>
  </si>
  <si>
    <t>三、中央预算内投资用于三农建设资金合计</t>
  </si>
  <si>
    <t>关于调整2019年农村饮水安全巩固提升工程中央基建投资预算（拨款）的通知</t>
  </si>
  <si>
    <t>冀财建【2019】273号</t>
  </si>
  <si>
    <t>中央</t>
  </si>
  <si>
    <t>四、农村危房改造补助资金合计</t>
  </si>
  <si>
    <t>关于下达2019年农村危房改造补助资金的通知</t>
  </si>
  <si>
    <t>冀财社【2019】56号</t>
  </si>
  <si>
    <t>五、林业生态保护恢复资金</t>
  </si>
  <si>
    <t>关于调整2019年中央林业生态保护恢复资金预算指标的通知</t>
  </si>
  <si>
    <t>冀财资环【2019】40号</t>
  </si>
  <si>
    <t>六、存量资金</t>
  </si>
  <si>
    <t>存量资金</t>
  </si>
  <si>
    <t>杨家湾乡邵家店防洪堤坝项目</t>
  </si>
  <si>
    <t>农业种植养殖补贴项目</t>
  </si>
  <si>
    <t>存量及整改资金</t>
  </si>
  <si>
    <r>
      <rPr>
        <sz val="10"/>
        <rFont val="宋体"/>
        <charset val="134"/>
      </rPr>
      <t>围场县2</t>
    </r>
    <r>
      <rPr>
        <sz val="10"/>
        <rFont val="宋体"/>
        <charset val="134"/>
      </rPr>
      <t>019年道路硬化及桥梁建设项目</t>
    </r>
  </si>
  <si>
    <t>2019年农业产业园区内基础设施建设项目</t>
  </si>
  <si>
    <t>2019年产业园区第二批基础设施配套项目</t>
  </si>
  <si>
    <t>2018年农村道路建设项目</t>
  </si>
  <si>
    <t>2017年哈里哈乡哈里哈村防洪堤工程</t>
  </si>
  <si>
    <t>2017年哈里哈乡扣花营村护村护地坝工程</t>
  </si>
  <si>
    <t>2017年哈里哈乡三义号村桥梁工程</t>
  </si>
  <si>
    <t>2017年农村公路建设项目</t>
  </si>
  <si>
    <t>2017年棋盘山镇农发项目（质保金）</t>
  </si>
  <si>
    <t>燕格柏乡通组路建设项目</t>
  </si>
  <si>
    <t>城子八顷村马铃薯储窖项目</t>
  </si>
  <si>
    <t>城子八顷村玫珑瓜种植基地项目</t>
  </si>
  <si>
    <t>杨家湾至旺水泉村农村道路建设项目</t>
  </si>
</sst>
</file>

<file path=xl/styles.xml><?xml version="1.0" encoding="utf-8"?>
<styleSheet xmlns="http://schemas.openxmlformats.org/spreadsheetml/2006/main">
  <numFmts count="9"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 \¥* #,##0.00_ ;_ \¥* \-#,##0.00_ ;_ \¥* \-??_ ;_ @_ "/>
    <numFmt numFmtId="178" formatCode="0.00_ "/>
    <numFmt numFmtId="179" formatCode="0.00_);[Red]\(0.00\)"/>
    <numFmt numFmtId="180" formatCode="#,##0.00_);[Red]\(#,##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22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6"/>
      <name val="仿宋_GB2312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1" fillId="2" borderId="0" xfId="50" applyFont="1" applyFill="1" applyAlignment="1">
      <alignment horizontal="center" vertical="center"/>
    </xf>
    <xf numFmtId="0" fontId="2" fillId="2" borderId="0" xfId="50" applyFont="1" applyFill="1" applyBorder="1">
      <alignment vertical="center"/>
    </xf>
    <xf numFmtId="0" fontId="3" fillId="2" borderId="0" xfId="50" applyFont="1" applyFill="1" applyBorder="1">
      <alignment vertical="center"/>
    </xf>
    <xf numFmtId="0" fontId="3" fillId="2" borderId="0" xfId="50" applyFont="1" applyFill="1">
      <alignment vertical="center"/>
    </xf>
    <xf numFmtId="0" fontId="4" fillId="2" borderId="0" xfId="50" applyFont="1" applyFill="1">
      <alignment vertical="center"/>
    </xf>
    <xf numFmtId="176" fontId="5" fillId="2" borderId="0" xfId="50" applyNumberFormat="1" applyFont="1" applyFill="1" applyAlignment="1">
      <alignment horizontal="center" vertical="center"/>
    </xf>
    <xf numFmtId="0" fontId="5" fillId="2" borderId="0" xfId="50" applyFont="1" applyFill="1" applyAlignment="1">
      <alignment horizontal="left" vertical="center" shrinkToFit="1"/>
    </xf>
    <xf numFmtId="179" fontId="5" fillId="2" borderId="0" xfId="50" applyNumberFormat="1" applyFont="1" applyFill="1" applyAlignment="1">
      <alignment horizontal="right" vertical="center"/>
    </xf>
    <xf numFmtId="0" fontId="5" fillId="2" borderId="0" xfId="50" applyFont="1" applyFill="1" applyAlignment="1">
      <alignment horizontal="left" vertical="center"/>
    </xf>
    <xf numFmtId="0" fontId="5" fillId="2" borderId="0" xfId="50" applyFont="1" applyFill="1">
      <alignment vertical="center"/>
    </xf>
    <xf numFmtId="0" fontId="6" fillId="2" borderId="0" xfId="50" applyFont="1" applyFill="1" applyBorder="1" applyAlignment="1">
      <alignment horizontal="left" vertical="center"/>
    </xf>
    <xf numFmtId="179" fontId="5" fillId="2" borderId="0" xfId="50" applyNumberFormat="1" applyFont="1" applyFill="1" applyBorder="1" applyAlignment="1">
      <alignment horizontal="right" vertical="center"/>
    </xf>
    <xf numFmtId="0" fontId="5" fillId="2" borderId="0" xfId="50" applyFont="1" applyFill="1" applyBorder="1" applyAlignment="1">
      <alignment horizontal="left" vertical="center"/>
    </xf>
    <xf numFmtId="0" fontId="7" fillId="2" borderId="0" xfId="50" applyFont="1" applyFill="1" applyBorder="1" applyAlignment="1">
      <alignment horizontal="center" vertical="center"/>
    </xf>
    <xf numFmtId="0" fontId="5" fillId="2" borderId="0" xfId="50" applyFont="1" applyFill="1" applyBorder="1" applyAlignment="1">
      <alignment horizontal="right" vertical="center"/>
    </xf>
    <xf numFmtId="0" fontId="8" fillId="2" borderId="1" xfId="50" applyFont="1" applyFill="1" applyBorder="1" applyAlignment="1">
      <alignment horizontal="center" vertical="center"/>
    </xf>
    <xf numFmtId="0" fontId="8" fillId="2" borderId="2" xfId="50" applyFont="1" applyFill="1" applyBorder="1" applyAlignment="1">
      <alignment horizontal="center" vertical="center"/>
    </xf>
    <xf numFmtId="0" fontId="8" fillId="2" borderId="3" xfId="50" applyFont="1" applyFill="1" applyBorder="1" applyAlignment="1">
      <alignment horizontal="center" vertical="center"/>
    </xf>
    <xf numFmtId="179" fontId="9" fillId="2" borderId="3" xfId="50" applyNumberFormat="1" applyFont="1" applyFill="1" applyBorder="1" applyAlignment="1">
      <alignment horizontal="center" vertical="center"/>
    </xf>
    <xf numFmtId="179" fontId="8" fillId="2" borderId="3" xfId="5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80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" xfId="50" applyFont="1" applyFill="1" applyBorder="1" applyAlignment="1">
      <alignment horizontal="center" vertical="center"/>
    </xf>
    <xf numFmtId="180" fontId="11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right" vertical="center" wrapText="1"/>
    </xf>
    <xf numFmtId="0" fontId="2" fillId="2" borderId="3" xfId="50" applyFont="1" applyFill="1" applyBorder="1" applyAlignment="1">
      <alignment horizontal="left" vertical="center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80" fontId="13" fillId="0" borderId="3" xfId="0" applyNumberFormat="1" applyFont="1" applyFill="1" applyBorder="1" applyAlignment="1">
      <alignment horizontal="left" vertical="center" wrapText="1"/>
    </xf>
    <xf numFmtId="180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50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180" fontId="11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4" fillId="2" borderId="3" xfId="50" applyFont="1" applyFill="1" applyBorder="1" applyAlignment="1">
      <alignment horizontal="left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180" fontId="13" fillId="0" borderId="3" xfId="0" applyNumberFormat="1" applyFont="1" applyFill="1" applyBorder="1" applyAlignment="1">
      <alignment horizontal="right" vertical="center"/>
    </xf>
    <xf numFmtId="0" fontId="5" fillId="2" borderId="3" xfId="50" applyFont="1" applyFill="1" applyBorder="1" applyAlignment="1">
      <alignment horizontal="left" vertical="center" wrapText="1"/>
    </xf>
    <xf numFmtId="0" fontId="5" fillId="2" borderId="3" xfId="50" applyFont="1" applyFill="1" applyBorder="1" applyAlignment="1">
      <alignment horizontal="left" vertical="center" shrinkToFit="1"/>
    </xf>
    <xf numFmtId="179" fontId="5" fillId="2" borderId="3" xfId="50" applyNumberFormat="1" applyFont="1" applyFill="1" applyBorder="1" applyAlignment="1">
      <alignment horizontal="right" vertical="center"/>
    </xf>
    <xf numFmtId="179" fontId="5" fillId="0" borderId="3" xfId="50" applyNumberFormat="1" applyFont="1" applyFill="1" applyBorder="1" applyAlignment="1">
      <alignment horizontal="right" vertical="center"/>
    </xf>
    <xf numFmtId="0" fontId="5" fillId="2" borderId="3" xfId="50" applyFont="1" applyFill="1" applyBorder="1" applyAlignment="1">
      <alignment horizontal="left" vertical="center"/>
    </xf>
    <xf numFmtId="178" fontId="15" fillId="0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176" fontId="5" fillId="2" borderId="3" xfId="5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货币 2" xfId="52"/>
  </cellStyles>
  <tableStyles count="0" defaultTableStyle="TableStyleMedium2" defaultPivotStyle="PivotStyleMedium9"/>
  <colors>
    <mruColors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T33"/>
  <sheetViews>
    <sheetView tabSelected="1" workbookViewId="0">
      <selection activeCell="D23" sqref="D23"/>
    </sheetView>
  </sheetViews>
  <sheetFormatPr defaultColWidth="10" defaultRowHeight="21" customHeight="1"/>
  <cols>
    <col min="1" max="1" width="6" style="6" customWidth="1"/>
    <col min="2" max="2" width="30.625" style="7" customWidth="1"/>
    <col min="3" max="3" width="18.75" style="7" customWidth="1"/>
    <col min="4" max="4" width="17.25" style="8" customWidth="1"/>
    <col min="5" max="5" width="11.25" style="8" customWidth="1"/>
    <col min="6" max="6" width="17.25" style="8" customWidth="1"/>
    <col min="7" max="7" width="30.125" style="9" customWidth="1"/>
    <col min="8" max="8" width="10.125" style="10"/>
    <col min="9" max="177" width="10" style="10"/>
    <col min="178" max="178" width="5.5" style="10" customWidth="1"/>
    <col min="179" max="179" width="43.75" style="10" customWidth="1"/>
    <col min="180" max="180" width="13" style="10" customWidth="1"/>
    <col min="181" max="242" width="9.5" style="10" customWidth="1"/>
    <col min="243" max="433" width="10" style="10"/>
    <col min="434" max="434" width="5.5" style="10" customWidth="1"/>
    <col min="435" max="435" width="43.75" style="10" customWidth="1"/>
    <col min="436" max="436" width="13" style="10" customWidth="1"/>
    <col min="437" max="498" width="9.5" style="10" customWidth="1"/>
    <col min="499" max="689" width="10" style="10"/>
    <col min="690" max="690" width="5.5" style="10" customWidth="1"/>
    <col min="691" max="691" width="43.75" style="10" customWidth="1"/>
    <col min="692" max="692" width="13" style="10" customWidth="1"/>
    <col min="693" max="754" width="9.5" style="10" customWidth="1"/>
    <col min="755" max="945" width="10" style="10"/>
    <col min="946" max="946" width="5.5" style="10" customWidth="1"/>
    <col min="947" max="947" width="43.75" style="10" customWidth="1"/>
    <col min="948" max="948" width="13" style="10" customWidth="1"/>
    <col min="949" max="1010" width="9.5" style="10" customWidth="1"/>
    <col min="1011" max="1201" width="10" style="10"/>
    <col min="1202" max="1202" width="5.5" style="10" customWidth="1"/>
    <col min="1203" max="1203" width="43.75" style="10" customWidth="1"/>
    <col min="1204" max="1204" width="13" style="10" customWidth="1"/>
    <col min="1205" max="1266" width="9.5" style="10" customWidth="1"/>
    <col min="1267" max="1457" width="10" style="10"/>
    <col min="1458" max="1458" width="5.5" style="10" customWidth="1"/>
    <col min="1459" max="1459" width="43.75" style="10" customWidth="1"/>
    <col min="1460" max="1460" width="13" style="10" customWidth="1"/>
    <col min="1461" max="1522" width="9.5" style="10" customWidth="1"/>
    <col min="1523" max="1713" width="10" style="10"/>
    <col min="1714" max="1714" width="5.5" style="10" customWidth="1"/>
    <col min="1715" max="1715" width="43.75" style="10" customWidth="1"/>
    <col min="1716" max="1716" width="13" style="10" customWidth="1"/>
    <col min="1717" max="1778" width="9.5" style="10" customWidth="1"/>
    <col min="1779" max="1969" width="10" style="10"/>
    <col min="1970" max="1970" width="5.5" style="10" customWidth="1"/>
    <col min="1971" max="1971" width="43.75" style="10" customWidth="1"/>
    <col min="1972" max="1972" width="13" style="10" customWidth="1"/>
    <col min="1973" max="2034" width="9.5" style="10" customWidth="1"/>
    <col min="2035" max="2225" width="10" style="10"/>
    <col min="2226" max="2226" width="5.5" style="10" customWidth="1"/>
    <col min="2227" max="2227" width="43.75" style="10" customWidth="1"/>
    <col min="2228" max="2228" width="13" style="10" customWidth="1"/>
    <col min="2229" max="2290" width="9.5" style="10" customWidth="1"/>
    <col min="2291" max="2481" width="10" style="10"/>
    <col min="2482" max="2482" width="5.5" style="10" customWidth="1"/>
    <col min="2483" max="2483" width="43.75" style="10" customWidth="1"/>
    <col min="2484" max="2484" width="13" style="10" customWidth="1"/>
    <col min="2485" max="2546" width="9.5" style="10" customWidth="1"/>
    <col min="2547" max="2737" width="10" style="10"/>
    <col min="2738" max="2738" width="5.5" style="10" customWidth="1"/>
    <col min="2739" max="2739" width="43.75" style="10" customWidth="1"/>
    <col min="2740" max="2740" width="13" style="10" customWidth="1"/>
    <col min="2741" max="2802" width="9.5" style="10" customWidth="1"/>
    <col min="2803" max="2993" width="10" style="10"/>
    <col min="2994" max="2994" width="5.5" style="10" customWidth="1"/>
    <col min="2995" max="2995" width="43.75" style="10" customWidth="1"/>
    <col min="2996" max="2996" width="13" style="10" customWidth="1"/>
    <col min="2997" max="3058" width="9.5" style="10" customWidth="1"/>
    <col min="3059" max="3249" width="10" style="10"/>
    <col min="3250" max="3250" width="5.5" style="10" customWidth="1"/>
    <col min="3251" max="3251" width="43.75" style="10" customWidth="1"/>
    <col min="3252" max="3252" width="13" style="10" customWidth="1"/>
    <col min="3253" max="3314" width="9.5" style="10" customWidth="1"/>
    <col min="3315" max="3505" width="10" style="10"/>
    <col min="3506" max="3506" width="5.5" style="10" customWidth="1"/>
    <col min="3507" max="3507" width="43.75" style="10" customWidth="1"/>
    <col min="3508" max="3508" width="13" style="10" customWidth="1"/>
    <col min="3509" max="3570" width="9.5" style="10" customWidth="1"/>
    <col min="3571" max="3761" width="10" style="10"/>
    <col min="3762" max="3762" width="5.5" style="10" customWidth="1"/>
    <col min="3763" max="3763" width="43.75" style="10" customWidth="1"/>
    <col min="3764" max="3764" width="13" style="10" customWidth="1"/>
    <col min="3765" max="3826" width="9.5" style="10" customWidth="1"/>
    <col min="3827" max="4017" width="10" style="10"/>
    <col min="4018" max="4018" width="5.5" style="10" customWidth="1"/>
    <col min="4019" max="4019" width="43.75" style="10" customWidth="1"/>
    <col min="4020" max="4020" width="13" style="10" customWidth="1"/>
    <col min="4021" max="4082" width="9.5" style="10" customWidth="1"/>
    <col min="4083" max="4273" width="10" style="10"/>
    <col min="4274" max="4274" width="5.5" style="10" customWidth="1"/>
    <col min="4275" max="4275" width="43.75" style="10" customWidth="1"/>
    <col min="4276" max="4276" width="13" style="10" customWidth="1"/>
    <col min="4277" max="4338" width="9.5" style="10" customWidth="1"/>
    <col min="4339" max="4529" width="10" style="10"/>
    <col min="4530" max="4530" width="5.5" style="10" customWidth="1"/>
    <col min="4531" max="4531" width="43.75" style="10" customWidth="1"/>
    <col min="4532" max="4532" width="13" style="10" customWidth="1"/>
    <col min="4533" max="4594" width="9.5" style="10" customWidth="1"/>
    <col min="4595" max="4785" width="10" style="10"/>
    <col min="4786" max="4786" width="5.5" style="10" customWidth="1"/>
    <col min="4787" max="4787" width="43.75" style="10" customWidth="1"/>
    <col min="4788" max="4788" width="13" style="10" customWidth="1"/>
    <col min="4789" max="4850" width="9.5" style="10" customWidth="1"/>
    <col min="4851" max="5041" width="10" style="10"/>
    <col min="5042" max="5042" width="5.5" style="10" customWidth="1"/>
    <col min="5043" max="5043" width="43.75" style="10" customWidth="1"/>
    <col min="5044" max="5044" width="13" style="10" customWidth="1"/>
    <col min="5045" max="5106" width="9.5" style="10" customWidth="1"/>
    <col min="5107" max="5297" width="10" style="10"/>
    <col min="5298" max="5298" width="5.5" style="10" customWidth="1"/>
    <col min="5299" max="5299" width="43.75" style="10" customWidth="1"/>
    <col min="5300" max="5300" width="13" style="10" customWidth="1"/>
    <col min="5301" max="5362" width="9.5" style="10" customWidth="1"/>
    <col min="5363" max="5553" width="10" style="10"/>
    <col min="5554" max="5554" width="5.5" style="10" customWidth="1"/>
    <col min="5555" max="5555" width="43.75" style="10" customWidth="1"/>
    <col min="5556" max="5556" width="13" style="10" customWidth="1"/>
    <col min="5557" max="5618" width="9.5" style="10" customWidth="1"/>
    <col min="5619" max="5809" width="10" style="10"/>
    <col min="5810" max="5810" width="5.5" style="10" customWidth="1"/>
    <col min="5811" max="5811" width="43.75" style="10" customWidth="1"/>
    <col min="5812" max="5812" width="13" style="10" customWidth="1"/>
    <col min="5813" max="5874" width="9.5" style="10" customWidth="1"/>
    <col min="5875" max="6065" width="10" style="10"/>
    <col min="6066" max="6066" width="5.5" style="10" customWidth="1"/>
    <col min="6067" max="6067" width="43.75" style="10" customWidth="1"/>
    <col min="6068" max="6068" width="13" style="10" customWidth="1"/>
    <col min="6069" max="6130" width="9.5" style="10" customWidth="1"/>
    <col min="6131" max="6321" width="10" style="10"/>
    <col min="6322" max="6322" width="5.5" style="10" customWidth="1"/>
    <col min="6323" max="6323" width="43.75" style="10" customWidth="1"/>
    <col min="6324" max="6324" width="13" style="10" customWidth="1"/>
    <col min="6325" max="6386" width="9.5" style="10" customWidth="1"/>
    <col min="6387" max="6577" width="10" style="10"/>
    <col min="6578" max="6578" width="5.5" style="10" customWidth="1"/>
    <col min="6579" max="6579" width="43.75" style="10" customWidth="1"/>
    <col min="6580" max="6580" width="13" style="10" customWidth="1"/>
    <col min="6581" max="6642" width="9.5" style="10" customWidth="1"/>
    <col min="6643" max="6833" width="10" style="10"/>
    <col min="6834" max="6834" width="5.5" style="10" customWidth="1"/>
    <col min="6835" max="6835" width="43.75" style="10" customWidth="1"/>
    <col min="6836" max="6836" width="13" style="10" customWidth="1"/>
    <col min="6837" max="6898" width="9.5" style="10" customWidth="1"/>
    <col min="6899" max="7089" width="10" style="10"/>
    <col min="7090" max="7090" width="5.5" style="10" customWidth="1"/>
    <col min="7091" max="7091" width="43.75" style="10" customWidth="1"/>
    <col min="7092" max="7092" width="13" style="10" customWidth="1"/>
    <col min="7093" max="7154" width="9.5" style="10" customWidth="1"/>
    <col min="7155" max="7345" width="10" style="10"/>
    <col min="7346" max="7346" width="5.5" style="10" customWidth="1"/>
    <col min="7347" max="7347" width="43.75" style="10" customWidth="1"/>
    <col min="7348" max="7348" width="13" style="10" customWidth="1"/>
    <col min="7349" max="7410" width="9.5" style="10" customWidth="1"/>
    <col min="7411" max="7601" width="10" style="10"/>
    <col min="7602" max="7602" width="5.5" style="10" customWidth="1"/>
    <col min="7603" max="7603" width="43.75" style="10" customWidth="1"/>
    <col min="7604" max="7604" width="13" style="10" customWidth="1"/>
    <col min="7605" max="7666" width="9.5" style="10" customWidth="1"/>
    <col min="7667" max="7857" width="10" style="10"/>
    <col min="7858" max="7858" width="5.5" style="10" customWidth="1"/>
    <col min="7859" max="7859" width="43.75" style="10" customWidth="1"/>
    <col min="7860" max="7860" width="13" style="10" customWidth="1"/>
    <col min="7861" max="7922" width="9.5" style="10" customWidth="1"/>
    <col min="7923" max="8113" width="10" style="10"/>
    <col min="8114" max="8114" width="5.5" style="10" customWidth="1"/>
    <col min="8115" max="8115" width="43.75" style="10" customWidth="1"/>
    <col min="8116" max="8116" width="13" style="10" customWidth="1"/>
    <col min="8117" max="8178" width="9.5" style="10" customWidth="1"/>
    <col min="8179" max="8369" width="10" style="10"/>
    <col min="8370" max="8370" width="5.5" style="10" customWidth="1"/>
    <col min="8371" max="8371" width="43.75" style="10" customWidth="1"/>
    <col min="8372" max="8372" width="13" style="10" customWidth="1"/>
    <col min="8373" max="8434" width="9.5" style="10" customWidth="1"/>
    <col min="8435" max="8625" width="10" style="10"/>
    <col min="8626" max="8626" width="5.5" style="10" customWidth="1"/>
    <col min="8627" max="8627" width="43.75" style="10" customWidth="1"/>
    <col min="8628" max="8628" width="13" style="10" customWidth="1"/>
    <col min="8629" max="8690" width="9.5" style="10" customWidth="1"/>
    <col min="8691" max="8881" width="10" style="10"/>
    <col min="8882" max="8882" width="5.5" style="10" customWidth="1"/>
    <col min="8883" max="8883" width="43.75" style="10" customWidth="1"/>
    <col min="8884" max="8884" width="13" style="10" customWidth="1"/>
    <col min="8885" max="8946" width="9.5" style="10" customWidth="1"/>
    <col min="8947" max="9137" width="10" style="10"/>
    <col min="9138" max="9138" width="5.5" style="10" customWidth="1"/>
    <col min="9139" max="9139" width="43.75" style="10" customWidth="1"/>
    <col min="9140" max="9140" width="13" style="10" customWidth="1"/>
    <col min="9141" max="9202" width="9.5" style="10" customWidth="1"/>
    <col min="9203" max="9393" width="10" style="10"/>
    <col min="9394" max="9394" width="5.5" style="10" customWidth="1"/>
    <col min="9395" max="9395" width="43.75" style="10" customWidth="1"/>
    <col min="9396" max="9396" width="13" style="10" customWidth="1"/>
    <col min="9397" max="9458" width="9.5" style="10" customWidth="1"/>
    <col min="9459" max="9649" width="10" style="10"/>
    <col min="9650" max="9650" width="5.5" style="10" customWidth="1"/>
    <col min="9651" max="9651" width="43.75" style="10" customWidth="1"/>
    <col min="9652" max="9652" width="13" style="10" customWidth="1"/>
    <col min="9653" max="9714" width="9.5" style="10" customWidth="1"/>
    <col min="9715" max="9905" width="10" style="10"/>
    <col min="9906" max="9906" width="5.5" style="10" customWidth="1"/>
    <col min="9907" max="9907" width="43.75" style="10" customWidth="1"/>
    <col min="9908" max="9908" width="13" style="10" customWidth="1"/>
    <col min="9909" max="9970" width="9.5" style="10" customWidth="1"/>
    <col min="9971" max="10161" width="10" style="10"/>
    <col min="10162" max="10162" width="5.5" style="10" customWidth="1"/>
    <col min="10163" max="10163" width="43.75" style="10" customWidth="1"/>
    <col min="10164" max="10164" width="13" style="10" customWidth="1"/>
    <col min="10165" max="10226" width="9.5" style="10" customWidth="1"/>
    <col min="10227" max="10417" width="10" style="10"/>
    <col min="10418" max="10418" width="5.5" style="10" customWidth="1"/>
    <col min="10419" max="10419" width="43.75" style="10" customWidth="1"/>
    <col min="10420" max="10420" width="13" style="10" customWidth="1"/>
    <col min="10421" max="10482" width="9.5" style="10" customWidth="1"/>
    <col min="10483" max="10673" width="10" style="10"/>
    <col min="10674" max="10674" width="5.5" style="10" customWidth="1"/>
    <col min="10675" max="10675" width="43.75" style="10" customWidth="1"/>
    <col min="10676" max="10676" width="13" style="10" customWidth="1"/>
    <col min="10677" max="10738" width="9.5" style="10" customWidth="1"/>
    <col min="10739" max="10929" width="10" style="10"/>
    <col min="10930" max="10930" width="5.5" style="10" customWidth="1"/>
    <col min="10931" max="10931" width="43.75" style="10" customWidth="1"/>
    <col min="10932" max="10932" width="13" style="10" customWidth="1"/>
    <col min="10933" max="10994" width="9.5" style="10" customWidth="1"/>
    <col min="10995" max="11185" width="10" style="10"/>
    <col min="11186" max="11186" width="5.5" style="10" customWidth="1"/>
    <col min="11187" max="11187" width="43.75" style="10" customWidth="1"/>
    <col min="11188" max="11188" width="13" style="10" customWidth="1"/>
    <col min="11189" max="11250" width="9.5" style="10" customWidth="1"/>
    <col min="11251" max="11441" width="10" style="10"/>
    <col min="11442" max="11442" width="5.5" style="10" customWidth="1"/>
    <col min="11443" max="11443" width="43.75" style="10" customWidth="1"/>
    <col min="11444" max="11444" width="13" style="10" customWidth="1"/>
    <col min="11445" max="11506" width="9.5" style="10" customWidth="1"/>
    <col min="11507" max="11697" width="10" style="10"/>
    <col min="11698" max="11698" width="5.5" style="10" customWidth="1"/>
    <col min="11699" max="11699" width="43.75" style="10" customWidth="1"/>
    <col min="11700" max="11700" width="13" style="10" customWidth="1"/>
    <col min="11701" max="11762" width="9.5" style="10" customWidth="1"/>
    <col min="11763" max="11953" width="10" style="10"/>
    <col min="11954" max="11954" width="5.5" style="10" customWidth="1"/>
    <col min="11955" max="11955" width="43.75" style="10" customWidth="1"/>
    <col min="11956" max="11956" width="13" style="10" customWidth="1"/>
    <col min="11957" max="12018" width="9.5" style="10" customWidth="1"/>
    <col min="12019" max="12209" width="10" style="10"/>
    <col min="12210" max="12210" width="5.5" style="10" customWidth="1"/>
    <col min="12211" max="12211" width="43.75" style="10" customWidth="1"/>
    <col min="12212" max="12212" width="13" style="10" customWidth="1"/>
    <col min="12213" max="12274" width="9.5" style="10" customWidth="1"/>
    <col min="12275" max="12465" width="10" style="10"/>
    <col min="12466" max="12466" width="5.5" style="10" customWidth="1"/>
    <col min="12467" max="12467" width="43.75" style="10" customWidth="1"/>
    <col min="12468" max="12468" width="13" style="10" customWidth="1"/>
    <col min="12469" max="12530" width="9.5" style="10" customWidth="1"/>
    <col min="12531" max="12721" width="10" style="10"/>
    <col min="12722" max="12722" width="5.5" style="10" customWidth="1"/>
    <col min="12723" max="12723" width="43.75" style="10" customWidth="1"/>
    <col min="12724" max="12724" width="13" style="10" customWidth="1"/>
    <col min="12725" max="12786" width="9.5" style="10" customWidth="1"/>
    <col min="12787" max="12977" width="10" style="10"/>
    <col min="12978" max="12978" width="5.5" style="10" customWidth="1"/>
    <col min="12979" max="12979" width="43.75" style="10" customWidth="1"/>
    <col min="12980" max="12980" width="13" style="10" customWidth="1"/>
    <col min="12981" max="13042" width="9.5" style="10" customWidth="1"/>
    <col min="13043" max="13233" width="10" style="10"/>
    <col min="13234" max="13234" width="5.5" style="10" customWidth="1"/>
    <col min="13235" max="13235" width="43.75" style="10" customWidth="1"/>
    <col min="13236" max="13236" width="13" style="10" customWidth="1"/>
    <col min="13237" max="13298" width="9.5" style="10" customWidth="1"/>
    <col min="13299" max="13489" width="10" style="10"/>
    <col min="13490" max="13490" width="5.5" style="10" customWidth="1"/>
    <col min="13491" max="13491" width="43.75" style="10" customWidth="1"/>
    <col min="13492" max="13492" width="13" style="10" customWidth="1"/>
    <col min="13493" max="13554" width="9.5" style="10" customWidth="1"/>
    <col min="13555" max="13745" width="10" style="10"/>
    <col min="13746" max="13746" width="5.5" style="10" customWidth="1"/>
    <col min="13747" max="13747" width="43.75" style="10" customWidth="1"/>
    <col min="13748" max="13748" width="13" style="10" customWidth="1"/>
    <col min="13749" max="13810" width="9.5" style="10" customWidth="1"/>
    <col min="13811" max="14001" width="10" style="10"/>
    <col min="14002" max="14002" width="5.5" style="10" customWidth="1"/>
    <col min="14003" max="14003" width="43.75" style="10" customWidth="1"/>
    <col min="14004" max="14004" width="13" style="10" customWidth="1"/>
    <col min="14005" max="14066" width="9.5" style="10" customWidth="1"/>
    <col min="14067" max="14257" width="10" style="10"/>
    <col min="14258" max="14258" width="5.5" style="10" customWidth="1"/>
    <col min="14259" max="14259" width="43.75" style="10" customWidth="1"/>
    <col min="14260" max="14260" width="13" style="10" customWidth="1"/>
    <col min="14261" max="14322" width="9.5" style="10" customWidth="1"/>
    <col min="14323" max="14513" width="10" style="10"/>
    <col min="14514" max="14514" width="5.5" style="10" customWidth="1"/>
    <col min="14515" max="14515" width="43.75" style="10" customWidth="1"/>
    <col min="14516" max="14516" width="13" style="10" customWidth="1"/>
    <col min="14517" max="14578" width="9.5" style="10" customWidth="1"/>
    <col min="14579" max="14769" width="10" style="10"/>
    <col min="14770" max="14770" width="5.5" style="10" customWidth="1"/>
    <col min="14771" max="14771" width="43.75" style="10" customWidth="1"/>
    <col min="14772" max="14772" width="13" style="10" customWidth="1"/>
    <col min="14773" max="14834" width="9.5" style="10" customWidth="1"/>
    <col min="14835" max="15025" width="10" style="10"/>
    <col min="15026" max="15026" width="5.5" style="10" customWidth="1"/>
    <col min="15027" max="15027" width="43.75" style="10" customWidth="1"/>
    <col min="15028" max="15028" width="13" style="10" customWidth="1"/>
    <col min="15029" max="15090" width="9.5" style="10" customWidth="1"/>
    <col min="15091" max="15281" width="10" style="10"/>
    <col min="15282" max="15282" width="5.5" style="10" customWidth="1"/>
    <col min="15283" max="15283" width="43.75" style="10" customWidth="1"/>
    <col min="15284" max="15284" width="13" style="10" customWidth="1"/>
    <col min="15285" max="15346" width="9.5" style="10" customWidth="1"/>
    <col min="15347" max="15537" width="10" style="10"/>
    <col min="15538" max="15538" width="5.5" style="10" customWidth="1"/>
    <col min="15539" max="15539" width="43.75" style="10" customWidth="1"/>
    <col min="15540" max="15540" width="13" style="10" customWidth="1"/>
    <col min="15541" max="15602" width="9.5" style="10" customWidth="1"/>
    <col min="15603" max="15793" width="10" style="10"/>
    <col min="15794" max="15794" width="5.5" style="10" customWidth="1"/>
    <col min="15795" max="15795" width="43.75" style="10" customWidth="1"/>
    <col min="15796" max="15796" width="13" style="10" customWidth="1"/>
    <col min="15797" max="15858" width="9.5" style="10" customWidth="1"/>
    <col min="15859" max="16049" width="10" style="10"/>
    <col min="16050" max="16050" width="5.5" style="10" customWidth="1"/>
    <col min="16051" max="16051" width="43.75" style="10" customWidth="1"/>
    <col min="16052" max="16052" width="13" style="10" customWidth="1"/>
    <col min="16053" max="16114" width="9.5" style="10" customWidth="1"/>
    <col min="16115" max="16384" width="10" style="10"/>
  </cols>
  <sheetData>
    <row r="1" customFormat="1" ht="27" customHeight="1" spans="1:16374">
      <c r="A1" s="11" t="s">
        <v>0</v>
      </c>
      <c r="B1" s="11"/>
      <c r="C1" s="11"/>
      <c r="D1" s="12"/>
      <c r="E1" s="12"/>
      <c r="F1" s="12"/>
      <c r="G1" s="1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</row>
    <row r="2" customFormat="1" ht="42" customHeight="1" spans="1:16374">
      <c r="A2" s="14" t="s">
        <v>1</v>
      </c>
      <c r="B2" s="14"/>
      <c r="C2" s="14"/>
      <c r="D2" s="14"/>
      <c r="E2" s="14"/>
      <c r="F2" s="14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</row>
    <row r="3" customFormat="1" ht="12" customHeight="1" spans="1:16374">
      <c r="A3" s="15" t="s">
        <v>2</v>
      </c>
      <c r="B3" s="15"/>
      <c r="C3" s="15"/>
      <c r="D3" s="15"/>
      <c r="E3" s="15"/>
      <c r="F3" s="15"/>
      <c r="G3" s="1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</row>
    <row r="4" s="1" customFormat="1" ht="36" customHeight="1" spans="1:7">
      <c r="A4" s="16" t="s">
        <v>3</v>
      </c>
      <c r="B4" s="17"/>
      <c r="C4" s="18" t="s">
        <v>4</v>
      </c>
      <c r="D4" s="19" t="s">
        <v>5</v>
      </c>
      <c r="E4" s="19" t="s">
        <v>6</v>
      </c>
      <c r="F4" s="20" t="s">
        <v>7</v>
      </c>
      <c r="G4" s="18" t="s">
        <v>8</v>
      </c>
    </row>
    <row r="5" s="1" customFormat="1" ht="36" customHeight="1" spans="1:7">
      <c r="A5" s="21" t="s">
        <v>9</v>
      </c>
      <c r="B5" s="21"/>
      <c r="C5" s="21"/>
      <c r="D5" s="22">
        <f>SUM(D6,D14,D16)</f>
        <v>1168.93</v>
      </c>
      <c r="E5" s="22"/>
      <c r="F5" s="22">
        <f>F6+F10+F12+F14+F16+F18</f>
        <v>1872.077309</v>
      </c>
      <c r="G5" s="23"/>
    </row>
    <row r="6" s="2" customFormat="1" ht="32" customHeight="1" spans="1:7">
      <c r="A6" s="24" t="s">
        <v>10</v>
      </c>
      <c r="B6" s="24"/>
      <c r="C6" s="25"/>
      <c r="D6" s="22">
        <f>SUM(D7:D9)</f>
        <v>273.29</v>
      </c>
      <c r="E6" s="24"/>
      <c r="F6" s="26"/>
      <c r="G6" s="27"/>
    </row>
    <row r="7" s="1" customFormat="1" ht="34.5" customHeight="1" spans="1:7">
      <c r="A7" s="28">
        <v>1</v>
      </c>
      <c r="B7" s="29" t="s">
        <v>11</v>
      </c>
      <c r="C7" s="28" t="s">
        <v>12</v>
      </c>
      <c r="D7" s="30">
        <v>60</v>
      </c>
      <c r="E7" s="30" t="s">
        <v>13</v>
      </c>
      <c r="F7" s="22"/>
      <c r="G7" s="31" t="s">
        <v>14</v>
      </c>
    </row>
    <row r="8" s="1" customFormat="1" ht="34.5" customHeight="1" spans="1:7">
      <c r="A8" s="28">
        <v>2</v>
      </c>
      <c r="B8" s="29" t="s">
        <v>15</v>
      </c>
      <c r="C8" s="28" t="s">
        <v>16</v>
      </c>
      <c r="D8" s="30">
        <v>200</v>
      </c>
      <c r="E8" s="30" t="s">
        <v>13</v>
      </c>
      <c r="F8" s="22"/>
      <c r="G8" s="31" t="s">
        <v>14</v>
      </c>
    </row>
    <row r="9" s="1" customFormat="1" ht="34.5" customHeight="1" spans="1:7">
      <c r="A9" s="28">
        <v>3</v>
      </c>
      <c r="B9" s="29" t="s">
        <v>17</v>
      </c>
      <c r="C9" s="28" t="s">
        <v>18</v>
      </c>
      <c r="D9" s="30">
        <v>13.29</v>
      </c>
      <c r="E9" s="30" t="s">
        <v>13</v>
      </c>
      <c r="F9" s="22"/>
      <c r="G9" s="31" t="s">
        <v>14</v>
      </c>
    </row>
    <row r="10" s="2" customFormat="1" ht="34.5" customHeight="1" spans="1:7">
      <c r="A10" s="24" t="s">
        <v>19</v>
      </c>
      <c r="B10" s="24"/>
      <c r="C10" s="25"/>
      <c r="D10" s="22">
        <f t="shared" ref="D10:D14" si="0">SUM(D11)</f>
        <v>-2390</v>
      </c>
      <c r="E10" s="24"/>
      <c r="F10" s="26"/>
      <c r="G10" s="27"/>
    </row>
    <row r="11" s="1" customFormat="1" ht="34.5" customHeight="1" spans="1:7">
      <c r="A11" s="28">
        <v>1</v>
      </c>
      <c r="B11" s="29" t="s">
        <v>20</v>
      </c>
      <c r="C11" s="28" t="s">
        <v>21</v>
      </c>
      <c r="D11" s="30">
        <v>-2390</v>
      </c>
      <c r="E11" s="30" t="s">
        <v>13</v>
      </c>
      <c r="F11" s="22"/>
      <c r="G11" s="31" t="s">
        <v>14</v>
      </c>
    </row>
    <row r="12" s="2" customFormat="1" ht="34.5" customHeight="1" spans="1:7">
      <c r="A12" s="24" t="s">
        <v>22</v>
      </c>
      <c r="B12" s="24"/>
      <c r="C12" s="25"/>
      <c r="D12" s="22">
        <f t="shared" si="0"/>
        <v>2390</v>
      </c>
      <c r="E12" s="24"/>
      <c r="F12" s="26"/>
      <c r="G12" s="27"/>
    </row>
    <row r="13" s="1" customFormat="1" ht="34.5" customHeight="1" spans="1:7">
      <c r="A13" s="28">
        <v>1</v>
      </c>
      <c r="B13" s="29" t="s">
        <v>23</v>
      </c>
      <c r="C13" s="28" t="s">
        <v>24</v>
      </c>
      <c r="D13" s="30">
        <v>2390</v>
      </c>
      <c r="E13" s="30" t="s">
        <v>25</v>
      </c>
      <c r="F13" s="22"/>
      <c r="G13" s="31" t="s">
        <v>14</v>
      </c>
    </row>
    <row r="14" s="2" customFormat="1" ht="34.5" customHeight="1" spans="1:7">
      <c r="A14" s="24" t="s">
        <v>26</v>
      </c>
      <c r="B14" s="24"/>
      <c r="C14" s="25"/>
      <c r="D14" s="26">
        <f t="shared" si="0"/>
        <v>695.64</v>
      </c>
      <c r="E14" s="29"/>
      <c r="F14" s="26"/>
      <c r="G14" s="27"/>
    </row>
    <row r="15" s="3" customFormat="1" ht="34.5" customHeight="1" spans="1:7">
      <c r="A15" s="32">
        <v>1</v>
      </c>
      <c r="B15" s="29" t="s">
        <v>27</v>
      </c>
      <c r="C15" s="33" t="s">
        <v>28</v>
      </c>
      <c r="D15" s="30">
        <v>695.64</v>
      </c>
      <c r="E15" s="30" t="s">
        <v>25</v>
      </c>
      <c r="F15" s="30"/>
      <c r="G15" s="31" t="s">
        <v>14</v>
      </c>
    </row>
    <row r="16" s="2" customFormat="1" ht="34.5" customHeight="1" spans="1:7">
      <c r="A16" s="24" t="s">
        <v>29</v>
      </c>
      <c r="B16" s="24"/>
      <c r="C16" s="25"/>
      <c r="D16" s="26">
        <f>SUM(D17)</f>
        <v>200</v>
      </c>
      <c r="E16" s="29"/>
      <c r="F16" s="26"/>
      <c r="G16" s="27"/>
    </row>
    <row r="17" s="4" customFormat="1" ht="34.5" customHeight="1" spans="1:7">
      <c r="A17" s="32">
        <v>1</v>
      </c>
      <c r="B17" s="29" t="s">
        <v>30</v>
      </c>
      <c r="C17" s="33" t="s">
        <v>31</v>
      </c>
      <c r="D17" s="30">
        <v>200</v>
      </c>
      <c r="E17" s="30" t="s">
        <v>25</v>
      </c>
      <c r="F17" s="30"/>
      <c r="G17" s="31" t="s">
        <v>14</v>
      </c>
    </row>
    <row r="18" s="5" customFormat="1" ht="35" customHeight="1" spans="1:7">
      <c r="A18" s="34" t="s">
        <v>32</v>
      </c>
      <c r="B18" s="34"/>
      <c r="C18" s="35"/>
      <c r="D18" s="26">
        <f>SUM(D19:D33)</f>
        <v>1872.231744</v>
      </c>
      <c r="E18" s="26"/>
      <c r="F18" s="26">
        <f>SUM(F19:F33)</f>
        <v>1872.077309</v>
      </c>
      <c r="G18" s="36"/>
    </row>
    <row r="19" s="5" customFormat="1" ht="35" customHeight="1" spans="1:7">
      <c r="A19" s="37">
        <v>1</v>
      </c>
      <c r="B19" s="34" t="s">
        <v>33</v>
      </c>
      <c r="C19" s="35"/>
      <c r="D19" s="38">
        <v>15.79</v>
      </c>
      <c r="E19" s="24"/>
      <c r="F19" s="38">
        <v>15.787565</v>
      </c>
      <c r="G19" s="39" t="s">
        <v>34</v>
      </c>
    </row>
    <row r="20" ht="35" customHeight="1" spans="1:7">
      <c r="A20" s="37">
        <v>2</v>
      </c>
      <c r="B20" s="34" t="s">
        <v>33</v>
      </c>
      <c r="C20" s="40"/>
      <c r="D20" s="41">
        <v>64.74</v>
      </c>
      <c r="E20" s="41"/>
      <c r="F20" s="42">
        <v>64.738</v>
      </c>
      <c r="G20" s="43" t="s">
        <v>35</v>
      </c>
    </row>
    <row r="21" ht="37" customHeight="1" spans="1:7">
      <c r="A21" s="37">
        <v>3</v>
      </c>
      <c r="B21" s="34" t="s">
        <v>36</v>
      </c>
      <c r="C21" s="40"/>
      <c r="D21" s="41">
        <v>837.260128</v>
      </c>
      <c r="E21" s="41"/>
      <c r="F21" s="41">
        <v>837.260128</v>
      </c>
      <c r="G21" s="39" t="s">
        <v>37</v>
      </c>
    </row>
    <row r="22" ht="37" customHeight="1" spans="1:7">
      <c r="A22" s="37">
        <v>4</v>
      </c>
      <c r="B22" s="34" t="s">
        <v>33</v>
      </c>
      <c r="C22" s="40"/>
      <c r="D22" s="41">
        <v>306.696672</v>
      </c>
      <c r="E22" s="41"/>
      <c r="F22" s="41">
        <v>306.696672</v>
      </c>
      <c r="G22" s="39" t="s">
        <v>38</v>
      </c>
    </row>
    <row r="23" ht="37" customHeight="1" spans="1:7">
      <c r="A23" s="37">
        <v>5</v>
      </c>
      <c r="B23" s="34" t="s">
        <v>33</v>
      </c>
      <c r="C23" s="40"/>
      <c r="D23" s="41">
        <v>89.1618</v>
      </c>
      <c r="E23" s="41"/>
      <c r="F23" s="41">
        <v>89.1618</v>
      </c>
      <c r="G23" s="39" t="s">
        <v>39</v>
      </c>
    </row>
    <row r="24" ht="37" customHeight="1" spans="1:7">
      <c r="A24" s="37">
        <v>6</v>
      </c>
      <c r="B24" s="34" t="s">
        <v>33</v>
      </c>
      <c r="C24" s="40"/>
      <c r="D24" s="41">
        <v>6.6</v>
      </c>
      <c r="E24" s="41"/>
      <c r="F24" s="41">
        <v>6.6</v>
      </c>
      <c r="G24" s="39" t="s">
        <v>40</v>
      </c>
    </row>
    <row r="25" ht="37" customHeight="1" spans="1:7">
      <c r="A25" s="37">
        <v>7</v>
      </c>
      <c r="B25" s="34" t="s">
        <v>33</v>
      </c>
      <c r="C25" s="44"/>
      <c r="D25" s="41">
        <v>24.53</v>
      </c>
      <c r="E25" s="45"/>
      <c r="F25" s="41">
        <v>24.38</v>
      </c>
      <c r="G25" s="39" t="s">
        <v>41</v>
      </c>
    </row>
    <row r="26" ht="35" customHeight="1" spans="1:7">
      <c r="A26" s="37">
        <v>8</v>
      </c>
      <c r="B26" s="34" t="s">
        <v>33</v>
      </c>
      <c r="C26" s="44"/>
      <c r="D26" s="41">
        <v>30.84</v>
      </c>
      <c r="E26" s="45"/>
      <c r="F26" s="41">
        <v>30.84</v>
      </c>
      <c r="G26" s="39" t="s">
        <v>42</v>
      </c>
    </row>
    <row r="27" ht="35" customHeight="1" spans="1:7">
      <c r="A27" s="37">
        <v>9</v>
      </c>
      <c r="B27" s="34" t="s">
        <v>33</v>
      </c>
      <c r="C27" s="44"/>
      <c r="D27" s="41">
        <v>24.53</v>
      </c>
      <c r="E27" s="45"/>
      <c r="F27" s="41">
        <v>24.53</v>
      </c>
      <c r="G27" s="39" t="s">
        <v>43</v>
      </c>
    </row>
    <row r="28" ht="35" customHeight="1" spans="1:7">
      <c r="A28" s="37">
        <v>10</v>
      </c>
      <c r="B28" s="34" t="s">
        <v>33</v>
      </c>
      <c r="C28" s="44"/>
      <c r="D28" s="41">
        <v>35.42</v>
      </c>
      <c r="E28" s="45"/>
      <c r="F28" s="41">
        <v>35.42</v>
      </c>
      <c r="G28" s="39" t="s">
        <v>44</v>
      </c>
    </row>
    <row r="29" ht="35" customHeight="1" spans="1:7">
      <c r="A29" s="37">
        <v>11</v>
      </c>
      <c r="B29" s="34" t="s">
        <v>33</v>
      </c>
      <c r="C29" s="44"/>
      <c r="D29" s="41">
        <v>80.3207</v>
      </c>
      <c r="E29" s="45"/>
      <c r="F29" s="41">
        <v>80.3207</v>
      </c>
      <c r="G29" s="39" t="s">
        <v>45</v>
      </c>
    </row>
    <row r="30" ht="35" customHeight="1" spans="1:7">
      <c r="A30" s="37">
        <v>12</v>
      </c>
      <c r="B30" s="34" t="s">
        <v>33</v>
      </c>
      <c r="C30" s="44"/>
      <c r="D30" s="41">
        <v>19.6</v>
      </c>
      <c r="E30" s="45"/>
      <c r="F30" s="41">
        <v>19.6</v>
      </c>
      <c r="G30" s="39" t="s">
        <v>46</v>
      </c>
    </row>
    <row r="31" ht="35" customHeight="1" spans="1:7">
      <c r="A31" s="37">
        <v>13</v>
      </c>
      <c r="B31" s="34" t="s">
        <v>33</v>
      </c>
      <c r="C31" s="39"/>
      <c r="D31" s="41">
        <v>39.959954</v>
      </c>
      <c r="E31" s="41"/>
      <c r="F31" s="41">
        <v>39.959954</v>
      </c>
      <c r="G31" s="39" t="s">
        <v>47</v>
      </c>
    </row>
    <row r="32" ht="35" customHeight="1" spans="1:7">
      <c r="A32" s="37">
        <v>14</v>
      </c>
      <c r="B32" s="34" t="s">
        <v>33</v>
      </c>
      <c r="C32" s="39"/>
      <c r="D32" s="41">
        <v>43.388</v>
      </c>
      <c r="E32" s="45"/>
      <c r="F32" s="41">
        <v>43.388</v>
      </c>
      <c r="G32" s="39" t="s">
        <v>48</v>
      </c>
    </row>
    <row r="33" ht="35" customHeight="1" spans="1:7">
      <c r="A33" s="46">
        <v>15</v>
      </c>
      <c r="B33" s="34" t="s">
        <v>33</v>
      </c>
      <c r="C33" s="40"/>
      <c r="D33" s="41">
        <v>253.39449</v>
      </c>
      <c r="E33" s="41"/>
      <c r="F33" s="41">
        <v>253.39449</v>
      </c>
      <c r="G33" s="43" t="s">
        <v>49</v>
      </c>
    </row>
  </sheetData>
  <mergeCells count="11">
    <mergeCell ref="A1:B1"/>
    <mergeCell ref="A2:G2"/>
    <mergeCell ref="A3:G3"/>
    <mergeCell ref="A4:B4"/>
    <mergeCell ref="A5:B5"/>
    <mergeCell ref="A6:B6"/>
    <mergeCell ref="A10:B10"/>
    <mergeCell ref="A12:B12"/>
    <mergeCell ref="A14:B14"/>
    <mergeCell ref="A16:B16"/>
    <mergeCell ref="A18:B18"/>
  </mergeCells>
  <pageMargins left="0.751388888888889" right="0.668055555555556" top="0.409027777777778" bottom="0.212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资金清单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薄夏微凉！</cp:lastModifiedBy>
  <dcterms:created xsi:type="dcterms:W3CDTF">2006-09-16T00:00:00Z</dcterms:created>
  <cp:lastPrinted>2019-04-28T06:04:00Z</cp:lastPrinted>
  <dcterms:modified xsi:type="dcterms:W3CDTF">2020-11-11T10:31:02Z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KSORubyTemplateID" linkTarget="0">
    <vt:lpwstr>14</vt:lpwstr>
  </property>
</Properties>
</file>