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政府性基金专项转移支付资金分项目安排情况表" sheetId="1" r:id="rId1"/>
  </sheets>
  <externalReferences>
    <externalReference r:id="rId4"/>
    <externalReference r:id="rId5"/>
  </externalReferences>
  <definedNames>
    <definedName name="_xlnm.Print_Titles" localSheetId="0">'政府性基金专项转移支付资金分项目安排情况表'!$3:$3</definedName>
    <definedName name="地区名称" localSheetId="0">'[2]封面'!$B$2:$B$6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<sst xmlns="http://schemas.openxmlformats.org/spreadsheetml/2006/main" count="57" uniqueCount="57">
  <si>
    <t>单位：万元</t>
  </si>
  <si>
    <t>科目编码</t>
  </si>
  <si>
    <t>科目名称</t>
  </si>
  <si>
    <t>文化旅游体育与传媒支出</t>
  </si>
  <si>
    <t>　　国家电影事业发展专项资金安排的支出</t>
  </si>
  <si>
    <t>　　　其他国家电影事业发展专项资金安排的支出</t>
  </si>
  <si>
    <t>　　旅游发展基金支出</t>
  </si>
  <si>
    <t>　　　地方旅游开发项目补助</t>
  </si>
  <si>
    <t>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</si>
  <si>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</si>
  <si>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</si>
  <si>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</si>
  <si>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其他小型水库移民扶助基金支出</t>
  </si>
  <si>
    <t>城乡社区支出</t>
  </si>
  <si>
    <t xml:space="preserve">    国有土地使用权出让收入及对应专项债务安排的支出</t>
  </si>
  <si>
    <t xml:space="preserve">      征地和拆迁补偿支出</t>
  </si>
  <si>
    <t xml:space="preserve">      土地出让业务支出</t>
  </si>
  <si>
    <t xml:space="preserve">      廉租住房支出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</si>
  <si>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</si>
  <si>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</si>
  <si>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</si>
  <si>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</si>
  <si>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污水处理费收入安排的支出</t>
  </si>
  <si>
    <t xml:space="preserve">      其他污水处理费安排的支出</t>
  </si>
  <si>
    <t>其他支出</t>
  </si>
  <si>
    <t xml:space="preserve">    其他政府性基金安排的支出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</si>
  <si>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</si>
  <si>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</si>
  <si>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</si>
  <si>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</si>
  <si>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</si>
  <si>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用于城乡医疗救助的的彩票公益金支出</t>
  </si>
  <si>
    <t xml:space="preserve">      用于其他社会公益事业的彩票公益金支出</t>
  </si>
  <si>
    <t>债务付息支出</t>
  </si>
  <si>
    <t xml:space="preserve">   地方政府专项债务付息支出</t>
  </si>
  <si>
    <t>本年支出合计</t>
  </si>
  <si>
    <t xml:space="preserve">      土地储备专项债券付息支出</t>
  </si>
  <si>
    <t>233</t>
  </si>
  <si>
    <t>债务发行费用支出</t>
  </si>
  <si>
    <t>23303</t>
  </si>
  <si>
    <t>地方政府一般债务发行费用支出</t>
  </si>
  <si>
    <t xml:space="preserve">    小型水库移民扶助基金安排的支出</t>
  </si>
  <si>
    <t>预算数</t>
  </si>
  <si>
    <t>提前下达数</t>
  </si>
  <si>
    <t>省级</t>
  </si>
  <si>
    <t>资金级次</t>
  </si>
  <si>
    <t>中央</t>
  </si>
  <si>
    <t>中央</t>
  </si>
  <si>
    <t>政府性基金专项转移支付资金分项目安排情况表</t>
  </si>
  <si>
    <t>政府性基金专项转移支付资金分项目安排情况表</t>
  </si>
  <si>
    <t>资金级次</t>
  </si>
  <si>
    <t>预算数</t>
  </si>
  <si>
    <t>提前下达数</t>
  </si>
  <si>
    <t xml:space="preserve">    小型水库移民扶助基金安排的支出</t>
  </si>
  <si>
    <t>省级</t>
  </si>
  <si>
    <t xml:space="preserve">      用于城乡医疗救助的彩票公益金支出</t>
  </si>
  <si>
    <t xml:space="preserve">      土地储备专项债券付息支出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</si>
</sst>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2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43">
      <alignment/>
      <protection/>
    </xf>
    <xf numFmtId="0" fontId="0" fillId="0" borderId="0" xfId="43" applyFont="1" applyAlignment="1">
      <alignment horizontal="center" vertical="center"/>
      <protection/>
    </xf>
    <xf numFmtId="0" fontId="3" fillId="0" borderId="9" xfId="43" applyFont="1" applyBorder="1" applyAlignment="1">
      <alignment horizontal="center" vertical="center"/>
      <protection/>
    </xf>
    <xf numFmtId="0" fontId="3" fillId="0" borderId="9" xfId="43" applyFont="1" applyFill="1" applyBorder="1" applyAlignment="1">
      <alignment horizontal="center" vertical="center"/>
      <protection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3" applyFont="1" applyBorder="1" applyAlignment="1">
      <alignment horizontal="left" vertical="center"/>
      <protection/>
    </xf>
    <xf numFmtId="0" fontId="3" fillId="0" borderId="9" xfId="43" applyFont="1" applyFill="1" applyBorder="1" applyAlignment="1">
      <alignment horizontal="left" vertical="center"/>
      <protection/>
    </xf>
    <xf numFmtId="0" fontId="45" fillId="0" borderId="9" xfId="43" applyFont="1" applyFill="1" applyBorder="1" applyAlignment="1">
      <alignment horizontal="center" vertical="center" wrapText="1"/>
      <protection/>
    </xf>
    <xf numFmtId="0" fontId="46" fillId="0" borderId="9" xfId="43" applyFont="1" applyBorder="1" applyAlignment="1">
      <alignment horizontal="left" vertical="center"/>
      <protection/>
    </xf>
    <xf numFmtId="3" fontId="46" fillId="0" borderId="9" xfId="43" applyNumberFormat="1" applyFont="1" applyFill="1" applyBorder="1" applyAlignment="1" applyProtection="1">
      <alignment vertical="center"/>
      <protection/>
    </xf>
    <xf numFmtId="0" fontId="46" fillId="0" borderId="9" xfId="43" applyFont="1" applyBorder="1">
      <alignment/>
      <protection/>
    </xf>
    <xf numFmtId="0" fontId="47" fillId="0" borderId="9" xfId="43" applyFont="1" applyBorder="1" applyAlignment="1">
      <alignment horizontal="left" vertical="center" indent="1"/>
      <protection/>
    </xf>
    <xf numFmtId="3" fontId="47" fillId="0" borderId="9" xfId="43" applyNumberFormat="1" applyFont="1" applyFill="1" applyBorder="1" applyAlignment="1" applyProtection="1">
      <alignment horizontal="left" vertical="center" indent="1"/>
      <protection/>
    </xf>
    <xf numFmtId="0" fontId="47" fillId="0" borderId="9" xfId="42" applyFont="1" applyFill="1" applyBorder="1" applyAlignment="1">
      <alignment horizontal="center" vertical="center"/>
      <protection/>
    </xf>
    <xf numFmtId="0" fontId="47" fillId="0" borderId="9" xfId="43" applyFont="1" applyBorder="1" applyAlignment="1">
      <alignment horizontal="center"/>
      <protection/>
    </xf>
    <xf numFmtId="0" fontId="47" fillId="0" borderId="9" xfId="43" applyFont="1" applyBorder="1" applyAlignment="1">
      <alignment horizontal="left" vertical="center" indent="2"/>
      <protection/>
    </xf>
    <xf numFmtId="3" fontId="47" fillId="0" borderId="9" xfId="43" applyNumberFormat="1" applyFont="1" applyFill="1" applyBorder="1" applyAlignment="1" applyProtection="1">
      <alignment horizontal="left" vertical="center" indent="2"/>
      <protection/>
    </xf>
    <xf numFmtId="3" fontId="46" fillId="0" borderId="9" xfId="43" applyNumberFormat="1" applyFont="1" applyFill="1" applyBorder="1" applyAlignment="1" applyProtection="1">
      <alignment horizontal="left" vertical="center"/>
      <protection/>
    </xf>
    <xf numFmtId="0" fontId="46" fillId="0" borderId="9" xfId="43" applyFont="1" applyBorder="1" applyAlignment="1">
      <alignment horizontal="center" vertical="center"/>
      <protection/>
    </xf>
    <xf numFmtId="0" fontId="47" fillId="0" borderId="9" xfId="43" applyFont="1" applyBorder="1" applyAlignment="1">
      <alignment horizontal="center" vertical="center"/>
      <protection/>
    </xf>
    <xf numFmtId="0" fontId="3" fillId="0" borderId="0" xfId="43" applyFont="1">
      <alignment/>
      <protection/>
    </xf>
    <xf numFmtId="0" fontId="48" fillId="0" borderId="0" xfId="43" applyFont="1" applyAlignment="1">
      <alignment horizontal="centerContinuous"/>
      <protection/>
    </xf>
    <xf numFmtId="0" fontId="0" fillId="0" borderId="9" xfId="43" applyFont="1" applyBorder="1" applyAlignment="1">
      <alignment horizontal="left" vertical="center" indent="1"/>
      <protection/>
    </xf>
    <xf numFmtId="0" fontId="0" fillId="0" borderId="9" xfId="43" applyFont="1" applyFill="1" applyBorder="1" applyAlignment="1">
      <alignment horizontal="left" vertical="center" indent="1"/>
      <protection/>
    </xf>
    <xf numFmtId="0" fontId="0" fillId="0" borderId="9" xfId="43" applyFont="1" applyFill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left" vertical="center" indent="2"/>
      <protection/>
    </xf>
    <xf numFmtId="0" fontId="0" fillId="0" borderId="9" xfId="43" applyFont="1" applyFill="1" applyBorder="1" applyAlignment="1">
      <alignment horizontal="left" vertical="center" indent="2"/>
      <protection/>
    </xf>
    <xf numFmtId="3" fontId="0" fillId="0" borderId="9" xfId="43" applyNumberFormat="1" applyFont="1" applyFill="1" applyBorder="1" applyAlignment="1" applyProtection="1">
      <alignment horizontal="left" vertical="center" indent="1"/>
      <protection/>
    </xf>
    <xf numFmtId="3" fontId="0" fillId="0" borderId="9" xfId="43" applyNumberFormat="1" applyFont="1" applyFill="1" applyBorder="1" applyAlignment="1" applyProtection="1">
      <alignment horizontal="left" vertical="center" indent="2"/>
      <protection/>
    </xf>
    <xf numFmtId="0" fontId="46" fillId="0" borderId="9" xfId="43" applyFont="1" applyFill="1" applyBorder="1" applyAlignment="1">
      <alignment horizontal="center" vertical="center"/>
      <protection/>
    </xf>
    <xf numFmtId="0" fontId="47" fillId="0" borderId="9" xfId="43" applyFont="1" applyBorder="1" applyAlignment="1">
      <alignment horizontal="center"/>
      <protection/>
    </xf>
    <xf numFmtId="0" fontId="46" fillId="0" borderId="9" xfId="43" applyFont="1" applyBorder="1" applyAlignment="1">
      <alignment horizontal="center" vertical="center"/>
      <protection/>
    </xf>
    <xf numFmtId="0" fontId="47" fillId="0" borderId="9" xfId="42" applyFont="1" applyFill="1" applyBorder="1" applyAlignment="1">
      <alignment horizontal="center" vertical="center"/>
      <protection/>
    </xf>
    <xf numFmtId="0" fontId="47" fillId="0" borderId="9" xfId="43" applyFont="1" applyBorder="1" applyAlignment="1">
      <alignment horizontal="center" vertical="center"/>
      <protection/>
    </xf>
    <xf numFmtId="3" fontId="0" fillId="0" borderId="9" xfId="43" applyNumberFormat="1" applyFont="1" applyFill="1" applyBorder="1" applyAlignment="1" applyProtection="1">
      <alignment horizontal="left" vertical="center" indent="1"/>
      <protection/>
    </xf>
    <xf numFmtId="0" fontId="49" fillId="0" borderId="0" xfId="43" applyFont="1" applyAlignment="1">
      <alignment horizontal="centerContinuous"/>
      <protection/>
    </xf>
    <xf numFmtId="0" fontId="49" fillId="0" borderId="0" xfId="43" applyFont="1" applyAlignment="1">
      <alignment horizontal="centerContinuous" vertical="center"/>
      <protection/>
    </xf>
    <xf numFmtId="0" fontId="46" fillId="0" borderId="10" xfId="43" applyFont="1" applyBorder="1" applyAlignment="1">
      <alignment horizontal="center" vertical="center"/>
      <protection/>
    </xf>
    <xf numFmtId="0" fontId="46" fillId="0" borderId="11" xfId="43" applyFont="1" applyBorder="1" applyAlignment="1">
      <alignment horizontal="center" vertical="center"/>
      <protection/>
    </xf>
    <xf numFmtId="0" fontId="46" fillId="0" borderId="10" xfId="43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0465;&#24066;&#39044;&#31639;&#34920;\2019&#24180;&#22320;&#26041;&#36130;&#25919;&#39044;&#31639;&#34920;&#65288;&#22260;&#22330;1227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19978;&#25253;&#30465;&#24066;&#39044;&#31639;&#34920;\2019&#24180;&#22320;&#26041;&#36130;&#25919;&#39044;&#31639;&#34920;&#65288;&#22260;&#22330;1227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40">
      <selection activeCell="C19" sqref="C19"/>
    </sheetView>
  </sheetViews>
  <sheetFormatPr defaultColWidth="9.00390625" defaultRowHeight="14.25"/>
  <cols>
    <col min="1" max="1" width="15.375" style="1" customWidth="1"/>
    <col min="2" max="2" width="56.75390625" style="1" customWidth="1"/>
    <col min="3" max="3" width="14.375" style="1" customWidth="1"/>
    <col min="4" max="4" width="10.375" style="1" customWidth="1"/>
    <col min="5" max="5" width="12.75390625" style="1" customWidth="1"/>
    <col min="6" max="16384" width="9.00390625" style="1" customWidth="1"/>
  </cols>
  <sheetData>
    <row r="1" spans="1:5" ht="38.25" customHeight="1">
      <c r="A1" s="37" t="s">
        <v>49</v>
      </c>
      <c r="B1" s="36"/>
      <c r="C1" s="36"/>
      <c r="D1" s="22"/>
      <c r="E1" s="22"/>
    </row>
    <row r="2" ht="21" customHeight="1">
      <c r="E2" s="2" t="s">
        <v>0</v>
      </c>
    </row>
    <row r="3" spans="1:5" ht="45" customHeight="1">
      <c r="A3" s="3" t="s">
        <v>1</v>
      </c>
      <c r="B3" s="4" t="s">
        <v>2</v>
      </c>
      <c r="C3" s="4" t="s">
        <v>50</v>
      </c>
      <c r="D3" s="5" t="s">
        <v>51</v>
      </c>
      <c r="E3" s="5" t="s">
        <v>52</v>
      </c>
    </row>
    <row r="4" spans="1:5" ht="22.5" customHeight="1">
      <c r="A4" s="6">
        <v>207</v>
      </c>
      <c r="B4" s="7" t="s">
        <v>3</v>
      </c>
      <c r="C4" s="7"/>
      <c r="D4" s="5">
        <f>D5+D7</f>
        <v>141</v>
      </c>
      <c r="E4" s="5">
        <f>E5+E7</f>
        <v>141</v>
      </c>
    </row>
    <row r="5" spans="1:5" ht="22.5" customHeight="1">
      <c r="A5" s="23">
        <v>20707</v>
      </c>
      <c r="B5" s="24" t="s">
        <v>4</v>
      </c>
      <c r="C5" s="24"/>
      <c r="D5" s="25">
        <f>D6</f>
        <v>5</v>
      </c>
      <c r="E5" s="25">
        <f>E6</f>
        <v>5</v>
      </c>
    </row>
    <row r="6" spans="1:5" ht="22.5" customHeight="1">
      <c r="A6" s="26">
        <v>2070799</v>
      </c>
      <c r="B6" s="27" t="s">
        <v>5</v>
      </c>
      <c r="C6" s="27" t="s">
        <v>46</v>
      </c>
      <c r="D6" s="25">
        <v>5</v>
      </c>
      <c r="E6" s="25">
        <v>5</v>
      </c>
    </row>
    <row r="7" spans="1:5" ht="22.5" customHeight="1">
      <c r="A7" s="23">
        <v>20709</v>
      </c>
      <c r="B7" s="24" t="s">
        <v>6</v>
      </c>
      <c r="C7" s="24"/>
      <c r="D7" s="25">
        <f>D8</f>
        <v>136</v>
      </c>
      <c r="E7" s="25">
        <f>E8</f>
        <v>136</v>
      </c>
    </row>
    <row r="8" spans="1:5" ht="22.5" customHeight="1">
      <c r="A8" s="26">
        <v>2070904</v>
      </c>
      <c r="B8" s="27" t="s">
        <v>7</v>
      </c>
      <c r="C8" s="27" t="s">
        <v>46</v>
      </c>
      <c r="D8" s="25">
        <v>136</v>
      </c>
      <c r="E8" s="25">
        <v>136</v>
      </c>
    </row>
    <row r="9" spans="1:5" ht="22.5" customHeight="1">
      <c r="A9" s="6">
        <v>208</v>
      </c>
      <c r="B9" s="7" t="s">
        <v>8</v>
      </c>
      <c r="C9" s="7"/>
      <c r="D9" s="5">
        <v>775.32</v>
      </c>
      <c r="E9" s="5">
        <v>775.32</v>
      </c>
    </row>
    <row r="10" spans="1:5" ht="22.5" customHeight="1">
      <c r="A10" s="23">
        <v>20822</v>
      </c>
      <c r="B10" s="28" t="s">
        <v>9</v>
      </c>
      <c r="C10" s="28"/>
      <c r="D10" s="25">
        <v>598.32</v>
      </c>
      <c r="E10" s="25">
        <v>598.32</v>
      </c>
    </row>
    <row r="11" spans="1:5" ht="22.5" customHeight="1">
      <c r="A11" s="26">
        <v>2082201</v>
      </c>
      <c r="B11" s="29" t="s">
        <v>10</v>
      </c>
      <c r="C11" s="29" t="s">
        <v>46</v>
      </c>
      <c r="D11" s="25">
        <v>598.32</v>
      </c>
      <c r="E11" s="25">
        <v>598.32</v>
      </c>
    </row>
    <row r="12" spans="1:5" ht="22.5" customHeight="1">
      <c r="A12" s="26">
        <v>2082202</v>
      </c>
      <c r="B12" s="29" t="s">
        <v>11</v>
      </c>
      <c r="C12" s="29"/>
      <c r="D12" s="8"/>
      <c r="E12" s="8"/>
    </row>
    <row r="13" spans="1:5" ht="22.5" customHeight="1">
      <c r="A13" s="23">
        <v>20823</v>
      </c>
      <c r="B13" s="35" t="s">
        <v>53</v>
      </c>
      <c r="C13" s="28"/>
      <c r="D13" s="25">
        <v>177</v>
      </c>
      <c r="E13" s="25">
        <v>177</v>
      </c>
    </row>
    <row r="14" spans="1:5" ht="22.5" customHeight="1">
      <c r="A14" s="26">
        <v>2082399</v>
      </c>
      <c r="B14" s="26" t="s">
        <v>12</v>
      </c>
      <c r="C14" s="26" t="s">
        <v>54</v>
      </c>
      <c r="D14" s="25">
        <v>177</v>
      </c>
      <c r="E14" s="25">
        <v>177</v>
      </c>
    </row>
    <row r="15" spans="1:5" ht="22.5" customHeight="1">
      <c r="A15" s="9">
        <v>212</v>
      </c>
      <c r="B15" s="10" t="s">
        <v>13</v>
      </c>
      <c r="C15" s="10"/>
      <c r="D15" s="11"/>
      <c r="E15" s="11"/>
    </row>
    <row r="16" spans="1:5" ht="22.5" customHeight="1">
      <c r="A16" s="12">
        <v>21208</v>
      </c>
      <c r="B16" s="13" t="s">
        <v>14</v>
      </c>
      <c r="C16" s="13"/>
      <c r="D16" s="31"/>
      <c r="E16" s="15"/>
    </row>
    <row r="17" spans="1:5" ht="22.5" customHeight="1">
      <c r="A17" s="16">
        <v>2120801</v>
      </c>
      <c r="B17" s="17" t="s">
        <v>15</v>
      </c>
      <c r="C17" s="17"/>
      <c r="D17" s="31"/>
      <c r="E17" s="15"/>
    </row>
    <row r="18" spans="1:5" ht="22.5" customHeight="1">
      <c r="A18" s="16">
        <v>2120806</v>
      </c>
      <c r="B18" s="16" t="s">
        <v>16</v>
      </c>
      <c r="C18" s="16"/>
      <c r="D18" s="31"/>
      <c r="E18" s="15"/>
    </row>
    <row r="19" spans="1:5" ht="22.5" customHeight="1">
      <c r="A19" s="16">
        <v>2120807</v>
      </c>
      <c r="B19" s="16" t="s">
        <v>17</v>
      </c>
      <c r="C19" s="16"/>
      <c r="D19" s="31"/>
      <c r="E19" s="15"/>
    </row>
    <row r="20" spans="1:5" ht="22.5" customHeight="1">
      <c r="A20" s="12">
        <v>21210</v>
      </c>
      <c r="B20" s="13" t="s">
        <v>18</v>
      </c>
      <c r="C20" s="13"/>
      <c r="D20" s="31"/>
      <c r="E20" s="15"/>
    </row>
    <row r="21" spans="1:5" ht="22.5" customHeight="1">
      <c r="A21" s="16">
        <v>2121001</v>
      </c>
      <c r="B21" s="16" t="s">
        <v>15</v>
      </c>
      <c r="C21" s="16"/>
      <c r="D21" s="31"/>
      <c r="E21" s="15"/>
    </row>
    <row r="22" spans="1:5" ht="22.5" customHeight="1">
      <c r="A22" s="12">
        <v>21211</v>
      </c>
      <c r="B22" s="13" t="s">
        <v>19</v>
      </c>
      <c r="C22" s="13"/>
      <c r="D22" s="31"/>
      <c r="E22" s="31"/>
    </row>
    <row r="23" spans="1:5" ht="22.5" customHeight="1">
      <c r="A23" s="12">
        <v>21213</v>
      </c>
      <c r="B23" s="13" t="s">
        <v>20</v>
      </c>
      <c r="C23" s="13"/>
      <c r="D23" s="31"/>
      <c r="E23" s="31"/>
    </row>
    <row r="24" spans="1:5" ht="22.5" customHeight="1">
      <c r="A24" s="16">
        <v>2121399</v>
      </c>
      <c r="B24" s="16" t="s">
        <v>21</v>
      </c>
      <c r="C24" s="16"/>
      <c r="D24" s="31"/>
      <c r="E24" s="31"/>
    </row>
    <row r="25" spans="1:5" ht="22.5" customHeight="1">
      <c r="A25" s="12">
        <v>21214</v>
      </c>
      <c r="B25" s="13" t="s">
        <v>22</v>
      </c>
      <c r="C25" s="13"/>
      <c r="D25" s="31"/>
      <c r="E25" s="31"/>
    </row>
    <row r="26" spans="1:5" ht="22.5" customHeight="1">
      <c r="A26" s="16">
        <v>2121499</v>
      </c>
      <c r="B26" s="17" t="s">
        <v>23</v>
      </c>
      <c r="C26" s="17"/>
      <c r="D26" s="31"/>
      <c r="E26" s="31"/>
    </row>
    <row r="27" spans="1:5" ht="22.5" customHeight="1">
      <c r="A27" s="9">
        <v>229</v>
      </c>
      <c r="B27" s="18" t="s">
        <v>24</v>
      </c>
      <c r="C27" s="18"/>
      <c r="D27" s="32">
        <f>D28+D29</f>
        <v>803.44</v>
      </c>
      <c r="E27" s="32">
        <f>E28+E29</f>
        <v>803.44</v>
      </c>
    </row>
    <row r="28" spans="1:5" ht="22.5" customHeight="1">
      <c r="A28" s="16">
        <v>2290401</v>
      </c>
      <c r="B28" s="16" t="s">
        <v>25</v>
      </c>
      <c r="C28" s="16"/>
      <c r="D28" s="33"/>
      <c r="E28" s="14"/>
    </row>
    <row r="29" spans="1:5" ht="22.5" customHeight="1">
      <c r="A29" s="12">
        <v>22960</v>
      </c>
      <c r="B29" s="12" t="s">
        <v>26</v>
      </c>
      <c r="C29" s="12"/>
      <c r="D29" s="33">
        <f>SUM(D30:D36)</f>
        <v>803.44</v>
      </c>
      <c r="E29" s="33">
        <f>SUM(E30:E36)</f>
        <v>803.44</v>
      </c>
    </row>
    <row r="30" spans="1:5" ht="22.5" customHeight="1">
      <c r="A30" s="16">
        <v>2296002</v>
      </c>
      <c r="B30" s="16" t="s">
        <v>27</v>
      </c>
      <c r="C30" s="16" t="s">
        <v>46</v>
      </c>
      <c r="D30" s="34">
        <v>391.45</v>
      </c>
      <c r="E30" s="34">
        <v>391.45</v>
      </c>
    </row>
    <row r="31" spans="1:5" ht="22.5" customHeight="1">
      <c r="A31" s="16">
        <v>2296002</v>
      </c>
      <c r="B31" s="16" t="s">
        <v>27</v>
      </c>
      <c r="C31" s="16" t="s">
        <v>54</v>
      </c>
      <c r="D31" s="34">
        <v>370</v>
      </c>
      <c r="E31" s="34">
        <v>370</v>
      </c>
    </row>
    <row r="32" spans="1:5" ht="22.5" customHeight="1">
      <c r="A32" s="16">
        <v>2296003</v>
      </c>
      <c r="B32" s="16" t="s">
        <v>28</v>
      </c>
      <c r="C32" s="16"/>
      <c r="D32" s="34"/>
      <c r="E32" s="34"/>
    </row>
    <row r="33" spans="1:5" ht="22.5" customHeight="1">
      <c r="A33" s="16">
        <v>2296004</v>
      </c>
      <c r="B33" s="16" t="s">
        <v>29</v>
      </c>
      <c r="C33" s="16"/>
      <c r="D33" s="34"/>
      <c r="E33" s="20"/>
    </row>
    <row r="34" spans="1:5" ht="22.5" customHeight="1">
      <c r="A34" s="16">
        <v>2296006</v>
      </c>
      <c r="B34" s="26" t="s">
        <v>30</v>
      </c>
      <c r="C34" s="26" t="s">
        <v>46</v>
      </c>
      <c r="D34" s="34">
        <v>41.99</v>
      </c>
      <c r="E34" s="20">
        <v>41.99</v>
      </c>
    </row>
    <row r="35" spans="1:5" ht="22.5" customHeight="1">
      <c r="A35" s="16">
        <v>2296013</v>
      </c>
      <c r="B35" s="26" t="s">
        <v>55</v>
      </c>
      <c r="C35" s="26"/>
      <c r="D35" s="34"/>
      <c r="E35" s="20"/>
    </row>
    <row r="36" spans="1:5" ht="22.5" customHeight="1">
      <c r="A36" s="16">
        <v>2296099</v>
      </c>
      <c r="B36" s="26" t="s">
        <v>32</v>
      </c>
      <c r="C36" s="26"/>
      <c r="D36" s="34"/>
      <c r="E36" s="20"/>
    </row>
    <row r="37" spans="1:5" ht="22.5" customHeight="1">
      <c r="A37" s="9">
        <v>232</v>
      </c>
      <c r="B37" s="18" t="s">
        <v>33</v>
      </c>
      <c r="C37" s="18"/>
      <c r="D37" s="32"/>
      <c r="E37" s="19"/>
    </row>
    <row r="38" spans="1:5" ht="22.5" customHeight="1">
      <c r="A38" s="12">
        <v>23204</v>
      </c>
      <c r="B38" s="13" t="s">
        <v>34</v>
      </c>
      <c r="C38" s="13"/>
      <c r="D38" s="34"/>
      <c r="E38" s="20"/>
    </row>
    <row r="39" spans="1:5" ht="22.5" customHeight="1">
      <c r="A39" s="16">
        <v>2320431</v>
      </c>
      <c r="B39" s="17" t="s">
        <v>56</v>
      </c>
      <c r="C39" s="17"/>
      <c r="D39" s="34"/>
      <c r="E39" s="20"/>
    </row>
    <row r="40" spans="1:5" s="21" customFormat="1" ht="22.5" customHeight="1">
      <c r="A40" s="9" t="s">
        <v>37</v>
      </c>
      <c r="B40" s="18" t="s">
        <v>38</v>
      </c>
      <c r="C40" s="18"/>
      <c r="D40" s="32"/>
      <c r="E40" s="19"/>
    </row>
    <row r="41" spans="1:5" ht="22.5" customHeight="1">
      <c r="A41" s="12" t="s">
        <v>39</v>
      </c>
      <c r="B41" s="13" t="s">
        <v>40</v>
      </c>
      <c r="C41" s="13"/>
      <c r="D41" s="34"/>
      <c r="E41" s="20"/>
    </row>
    <row r="42" spans="1:5" ht="22.5" customHeight="1">
      <c r="A42" s="12" t="s">
        <v>39</v>
      </c>
      <c r="B42" s="13" t="s">
        <v>40</v>
      </c>
      <c r="C42" s="13"/>
      <c r="D42" s="34"/>
      <c r="E42" s="20"/>
    </row>
    <row r="43" spans="1:5" ht="22.5" customHeight="1">
      <c r="A43" s="39" t="s">
        <v>35</v>
      </c>
      <c r="B43" s="40"/>
      <c r="C43" s="38"/>
      <c r="D43" s="30">
        <f>D4+D9+D15+D27+D37</f>
        <v>1719.7600000000002</v>
      </c>
      <c r="E43" s="30">
        <f>E4+E9+E15+E27+E37</f>
        <v>1719.7600000000002</v>
      </c>
    </row>
  </sheetData>
  <sheetProtection/>
  <mergeCells count="1">
    <mergeCell ref="A43:B43"/>
  </mergeCells>
  <printOptions/>
  <pageMargins left="0.7086614173228347" right="0.7086614173228347" top="0.7480314960629921" bottom="0.7480314960629921" header="0.31496062992125984" footer="0.31496062992125984"/>
  <pageSetup firstPageNumber="83" useFirstPageNumber="1" fitToHeight="0" fitToWidth="1" horizontalDpi="600" verticalDpi="600" orientation="portrait" paperSize="9" scale="86" r:id="rId1"/>
  <headerFooter differentOddEven="1">
    <oddFooter>&amp;R－&amp;P－</oddFooter>
    <evenFooter>&amp;L－&amp;P－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2020-01-07T07:48:08Z</cp:lastPrinted>
  <dcterms:created xsi:type="dcterms:W3CDTF">2019-01-05T02:20:24Z</dcterms:created>
  <dcterms:modified xsi:type="dcterms:W3CDTF">2020-01-14T03:24:11Z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