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45" activeTab="2"/>
  </bookViews>
  <sheets>
    <sheet name="平衡表" sheetId="1" r:id="rId1"/>
    <sheet name="收入表" sheetId="2" r:id="rId2"/>
    <sheet name="支出表" sheetId="3" r:id="rId3"/>
  </sheets>
  <externalReferences>
    <externalReference r:id="rId6"/>
  </externalReferences>
  <definedNames>
    <definedName name="_xlnm.Print_Titles" localSheetId="0">'平衡表'!$3:$3</definedName>
    <definedName name="_xlnm.Print_Titles" localSheetId="1">'收入表'!$3:$3</definedName>
    <definedName name="_xlnm.Print_Titles" localSheetId="2">'支出表'!$3:$3</definedName>
    <definedName name="地区名称">'[1]封面'!$B$2:$B$6</definedName>
  </definedNames>
  <calcPr fullCalcOnLoad="1"/>
</workbook>
</file>

<file path=xl/sharedStrings.xml><?xml version="1.0" encoding="utf-8"?>
<sst xmlns="http://schemas.openxmlformats.org/spreadsheetml/2006/main" count="79" uniqueCount="74">
  <si>
    <t>全县政府性基金预算收支平衡表</t>
  </si>
  <si>
    <t>单位：万元</t>
  </si>
  <si>
    <t>收入</t>
  </si>
  <si>
    <t>支出</t>
  </si>
  <si>
    <t>项目</t>
  </si>
  <si>
    <t>预算安排</t>
  </si>
  <si>
    <t>本级收入小计</t>
  </si>
  <si>
    <t>本级支出小计</t>
  </si>
  <si>
    <t>转移性收入</t>
  </si>
  <si>
    <t>转移性支出</t>
  </si>
  <si>
    <t xml:space="preserve">  政府性基金转移收入</t>
  </si>
  <si>
    <t xml:space="preserve"> 政府性基金转移支付</t>
  </si>
  <si>
    <t xml:space="preserve">  上年结余收入</t>
  </si>
  <si>
    <t xml:space="preserve"> 调出资金</t>
  </si>
  <si>
    <t xml:space="preserve">  调入资金</t>
  </si>
  <si>
    <t xml:space="preserve"> 年终结余</t>
  </si>
  <si>
    <t xml:space="preserve">   地方政府性基金调入专项收入</t>
  </si>
  <si>
    <t xml:space="preserve"> 地方政府专项债务还本支出</t>
  </si>
  <si>
    <t xml:space="preserve">  地方政府专项债务收入</t>
  </si>
  <si>
    <t xml:space="preserve"> 地方政府专项债务转贷支出</t>
  </si>
  <si>
    <t xml:space="preserve">  地方政府专项债务转贷收入</t>
  </si>
  <si>
    <t>收入总计</t>
  </si>
  <si>
    <t>支出总计</t>
  </si>
  <si>
    <t>全县政府性基金预算收入表</t>
  </si>
  <si>
    <t>收入项目</t>
  </si>
  <si>
    <t>预算数</t>
  </si>
  <si>
    <t>国有土地收益基金收入</t>
  </si>
  <si>
    <t>农业土地开发资金收入</t>
  </si>
  <si>
    <t>国有土地使用权出让收入</t>
  </si>
  <si>
    <t>彩票公益金收入</t>
  </si>
  <si>
    <t>城市基础设施配套费收入</t>
  </si>
  <si>
    <t>污水处理费收入</t>
  </si>
  <si>
    <t>其他政府性基金收入</t>
  </si>
  <si>
    <t>本级收入合计</t>
  </si>
  <si>
    <t>全县政府性基金预算支出表</t>
  </si>
  <si>
    <t>科目编码</t>
  </si>
  <si>
    <t>科目名称</t>
  </si>
  <si>
    <t>本级安排预算</t>
  </si>
  <si>
    <t>其中：上级提前下达专款</t>
  </si>
  <si>
    <t>文化旅游体育与传媒支出</t>
  </si>
  <si>
    <t>　　国家电影事业发展专项资金安排的支出</t>
  </si>
  <si>
    <t>　　　其他国家电影事业发展专项资金安排的支出</t>
  </si>
  <si>
    <t>　　旅游发展基金支出</t>
  </si>
  <si>
    <t>　　　地方旅游开发项目补助</t>
  </si>
  <si>
    <t>社会保障和就业支出</t>
  </si>
  <si>
    <t xml:space="preserve">    大中型水库移民后期扶持基金支出</t>
  </si>
  <si>
    <t xml:space="preserve">      移民补助</t>
  </si>
  <si>
    <t xml:space="preserve">      基础设施建设和经济发展</t>
  </si>
  <si>
    <t xml:space="preserve">    小型水库移民扶助基金安排的支出</t>
  </si>
  <si>
    <t xml:space="preserve">      其他小型水库移民扶助基金支出</t>
  </si>
  <si>
    <t>城乡社区支出</t>
  </si>
  <si>
    <t xml:space="preserve">    国有土地使用权出让收入及对应专项债务安排的支出</t>
  </si>
  <si>
    <t xml:space="preserve">      征地和拆迁补偿支出</t>
  </si>
  <si>
    <t xml:space="preserve">      土地出让业务支出</t>
  </si>
  <si>
    <t xml:space="preserve">      廉租住房支出</t>
  </si>
  <si>
    <t xml:space="preserve">    国有土地收益基金及对应专项债务收入安排的支出</t>
  </si>
  <si>
    <t xml:space="preserve">    农业土地开发资金安排的支出</t>
  </si>
  <si>
    <t xml:space="preserve">    城市基础设施配套费安排的支出</t>
  </si>
  <si>
    <t xml:space="preserve">      其他城市基础设施配套费安排的支出</t>
  </si>
  <si>
    <t xml:space="preserve">    污水处理费收入安排的支出</t>
  </si>
  <si>
    <t xml:space="preserve">      其他污水处理费安排的支出</t>
  </si>
  <si>
    <t>其他支出</t>
  </si>
  <si>
    <t xml:space="preserve">    其他政府性基金安排的支出</t>
  </si>
  <si>
    <t xml:space="preserve">    彩票公益金安排的支出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</si>
  <si>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</si>
  <si>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</si>
  <si>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</si>
  <si>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用于残疾人事业的彩票公益金支出</t>
  </si>
  <si>
    <t xml:space="preserve">      用于其他社会公益事业的彩票公益金支出</t>
  </si>
  <si>
    <t>债务付息支出</t>
  </si>
  <si>
    <t xml:space="preserve">   地方政府专项债务付息支出</t>
  </si>
  <si>
    <t xml:space="preserve">      其他政府性基金债务付息支出</t>
  </si>
  <si>
    <t>本年支出合计</t>
  </si>
  <si>
    <t xml:space="preserve">      用于城乡医疗救助的彩票公益金支出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</si>
</sst>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24"/>
      <name val="华文中宋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b/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8" applyNumberFormat="0" applyFont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 indent="1"/>
    </xf>
    <xf numFmtId="0" fontId="0" fillId="0" borderId="9" xfId="0" applyFont="1" applyFill="1" applyBorder="1" applyAlignment="1">
      <alignment horizontal="left" vertical="center" inden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indent="2"/>
    </xf>
    <xf numFmtId="0" fontId="0" fillId="0" borderId="9" xfId="0" applyFont="1" applyFill="1" applyBorder="1" applyAlignment="1">
      <alignment horizontal="left" vertical="center" indent="2"/>
    </xf>
    <xf numFmtId="3" fontId="0" fillId="0" borderId="9" xfId="0" applyNumberFormat="1" applyFont="1" applyFill="1" applyBorder="1" applyAlignment="1" applyProtection="1">
      <alignment horizontal="left" vertical="center" indent="1"/>
      <protection/>
    </xf>
    <xf numFmtId="3" fontId="0" fillId="0" borderId="9" xfId="0" applyNumberFormat="1" applyFont="1" applyFill="1" applyBorder="1" applyAlignment="1" applyProtection="1">
      <alignment horizontal="left" vertical="center" indent="2"/>
      <protection/>
    </xf>
    <xf numFmtId="0" fontId="46" fillId="0" borderId="9" xfId="0" applyFont="1" applyBorder="1" applyAlignment="1">
      <alignment horizontal="left" vertical="center"/>
    </xf>
    <xf numFmtId="3" fontId="46" fillId="0" borderId="9" xfId="0" applyNumberFormat="1" applyFont="1" applyFill="1" applyBorder="1" applyAlignment="1" applyProtection="1">
      <alignment vertical="center"/>
      <protection/>
    </xf>
    <xf numFmtId="0" fontId="46" fillId="0" borderId="9" xfId="40" applyFont="1" applyFill="1" applyBorder="1" applyAlignment="1">
      <alignment horizontal="center" vertical="center"/>
      <protection/>
    </xf>
    <xf numFmtId="0" fontId="46" fillId="0" borderId="9" xfId="0" applyFont="1" applyBorder="1" applyAlignment="1">
      <alignment/>
    </xf>
    <xf numFmtId="0" fontId="47" fillId="0" borderId="9" xfId="0" applyFont="1" applyBorder="1" applyAlignment="1">
      <alignment horizontal="left" vertical="center"/>
    </xf>
    <xf numFmtId="3" fontId="47" fillId="0" borderId="9" xfId="0" applyNumberFormat="1" applyFont="1" applyFill="1" applyBorder="1" applyAlignment="1" applyProtection="1">
      <alignment vertical="center"/>
      <protection/>
    </xf>
    <xf numFmtId="0" fontId="47" fillId="0" borderId="9" xfId="40" applyFont="1" applyFill="1" applyBorder="1" applyAlignment="1">
      <alignment horizontal="center" vertical="center"/>
      <protection/>
    </xf>
    <xf numFmtId="0" fontId="47" fillId="0" borderId="9" xfId="0" applyFont="1" applyBorder="1" applyAlignment="1">
      <alignment horizontal="center"/>
    </xf>
    <xf numFmtId="3" fontId="46" fillId="0" borderId="9" xfId="0" applyNumberFormat="1" applyFont="1" applyFill="1" applyBorder="1" applyAlignment="1" applyProtection="1">
      <alignment horizontal="left" vertical="center"/>
      <protection/>
    </xf>
    <xf numFmtId="0" fontId="46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3" fontId="47" fillId="0" borderId="9" xfId="0" applyNumberFormat="1" applyFont="1" applyFill="1" applyBorder="1" applyAlignment="1" applyProtection="1">
      <alignment horizontal="left" vertical="center"/>
      <protection/>
    </xf>
    <xf numFmtId="0" fontId="5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wrapText="1"/>
    </xf>
    <xf numFmtId="0" fontId="4" fillId="0" borderId="0" xfId="0" applyFont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3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40" applyFont="1" applyFill="1" applyBorder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vertical="center"/>
    </xf>
    <xf numFmtId="0" fontId="47" fillId="0" borderId="9" xfId="0" applyFont="1" applyBorder="1" applyAlignment="1">
      <alignment vertical="center"/>
    </xf>
    <xf numFmtId="0" fontId="48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78;&#25253;&#30465;&#24066;&#39044;&#31639;&#34920;\2019&#24180;&#22320;&#26041;&#36130;&#25919;&#39044;&#31639;&#34920;&#65288;&#22260;&#22330;1227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（新）"/>
      <sheetName val="表二（旧）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  <sheetName val="省补表一"/>
      <sheetName val="省补表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D5" sqref="D5"/>
    </sheetView>
  </sheetViews>
  <sheetFormatPr defaultColWidth="9.00390625" defaultRowHeight="14.25"/>
  <cols>
    <col min="1" max="1" width="30.00390625" style="0" customWidth="1"/>
    <col min="2" max="2" width="11.00390625" style="0" customWidth="1"/>
    <col min="3" max="3" width="27.625" style="0" customWidth="1"/>
    <col min="4" max="4" width="11.125" style="0" customWidth="1"/>
  </cols>
  <sheetData>
    <row r="1" spans="1:4" ht="40.5" customHeight="1">
      <c r="A1" s="1" t="s">
        <v>0</v>
      </c>
      <c r="B1" s="1"/>
      <c r="C1" s="1"/>
      <c r="D1" s="1"/>
    </row>
    <row r="2" ht="21.75" customHeight="1">
      <c r="D2" s="36" t="s">
        <v>1</v>
      </c>
    </row>
    <row r="3" spans="1:4" ht="24" customHeight="1">
      <c r="A3" s="40" t="s">
        <v>2</v>
      </c>
      <c r="B3" s="41"/>
      <c r="C3" s="40" t="s">
        <v>3</v>
      </c>
      <c r="D3" s="41"/>
    </row>
    <row r="4" spans="1:4" ht="24.75" customHeight="1">
      <c r="A4" s="37" t="s">
        <v>4</v>
      </c>
      <c r="B4" s="37" t="s">
        <v>5</v>
      </c>
      <c r="C4" s="37" t="s">
        <v>4</v>
      </c>
      <c r="D4" s="37" t="s">
        <v>5</v>
      </c>
    </row>
    <row r="5" spans="1:4" ht="24.75" customHeight="1">
      <c r="A5" s="16" t="s">
        <v>6</v>
      </c>
      <c r="B5" s="25">
        <v>28790</v>
      </c>
      <c r="C5" s="16" t="s">
        <v>7</v>
      </c>
      <c r="D5" s="25">
        <v>32391.27</v>
      </c>
    </row>
    <row r="6" spans="1:4" ht="24.75" customHeight="1">
      <c r="A6" s="38" t="s">
        <v>8</v>
      </c>
      <c r="B6" s="25">
        <v>9601.27</v>
      </c>
      <c r="C6" s="38" t="s">
        <v>9</v>
      </c>
      <c r="D6" s="25">
        <v>6000</v>
      </c>
    </row>
    <row r="7" spans="1:4" ht="24.75" customHeight="1">
      <c r="A7" s="39" t="s">
        <v>10</v>
      </c>
      <c r="B7" s="26">
        <v>3601.27</v>
      </c>
      <c r="C7" s="39" t="s">
        <v>11</v>
      </c>
      <c r="D7" s="26">
        <v>0</v>
      </c>
    </row>
    <row r="8" spans="1:4" ht="24.75" customHeight="1">
      <c r="A8" s="39" t="s">
        <v>12</v>
      </c>
      <c r="B8" s="26"/>
      <c r="C8" s="39" t="s">
        <v>13</v>
      </c>
      <c r="D8" s="26"/>
    </row>
    <row r="9" spans="1:4" ht="24.75" customHeight="1">
      <c r="A9" s="39" t="s">
        <v>14</v>
      </c>
      <c r="B9" s="26"/>
      <c r="C9" s="39" t="s">
        <v>15</v>
      </c>
      <c r="D9" s="26"/>
    </row>
    <row r="10" spans="1:4" ht="24.75" customHeight="1">
      <c r="A10" s="39" t="s">
        <v>16</v>
      </c>
      <c r="B10" s="26"/>
      <c r="C10" s="39" t="s">
        <v>17</v>
      </c>
      <c r="D10" s="26">
        <v>6000</v>
      </c>
    </row>
    <row r="11" spans="1:4" ht="24.75" customHeight="1">
      <c r="A11" s="39" t="s">
        <v>18</v>
      </c>
      <c r="B11" s="26">
        <v>6000</v>
      </c>
      <c r="C11" s="39" t="s">
        <v>19</v>
      </c>
      <c r="D11" s="26"/>
    </row>
    <row r="12" spans="1:4" ht="24.75" customHeight="1">
      <c r="A12" s="39" t="s">
        <v>20</v>
      </c>
      <c r="B12" s="26"/>
      <c r="C12" s="39"/>
      <c r="D12" s="26"/>
    </row>
    <row r="13" spans="1:4" ht="24.75" customHeight="1">
      <c r="A13" s="25" t="s">
        <v>21</v>
      </c>
      <c r="B13" s="25">
        <v>38391.27</v>
      </c>
      <c r="C13" s="25" t="s">
        <v>22</v>
      </c>
      <c r="D13" s="25">
        <v>38391.27</v>
      </c>
    </row>
  </sheetData>
  <sheetProtection/>
  <mergeCells count="2">
    <mergeCell ref="A3:B3"/>
    <mergeCell ref="C3:D3"/>
  </mergeCells>
  <printOptions/>
  <pageMargins left="0.71" right="0.71" top="0.75" bottom="0.75" header="0.31" footer="0.31"/>
  <pageSetup firstPageNumber="80" useFirstPageNumber="1" horizontalDpi="600" verticalDpi="600" orientation="portrait" paperSize="9"/>
  <headerFooter differentOddEven="1">
    <oddFooter>&amp;L－&amp;P－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E7" sqref="E7"/>
    </sheetView>
  </sheetViews>
  <sheetFormatPr defaultColWidth="9.00390625" defaultRowHeight="14.25"/>
  <cols>
    <col min="1" max="1" width="61.625" style="0" customWidth="1"/>
    <col min="2" max="2" width="19.125" style="0" customWidth="1"/>
  </cols>
  <sheetData>
    <row r="1" spans="1:2" ht="33">
      <c r="A1" s="30" t="s">
        <v>23</v>
      </c>
      <c r="B1" s="31"/>
    </row>
    <row r="2" spans="1:2" ht="26.25" customHeight="1">
      <c r="A2" s="30"/>
      <c r="B2" s="32" t="s">
        <v>1</v>
      </c>
    </row>
    <row r="3" spans="1:2" ht="39" customHeight="1">
      <c r="A3" s="33" t="s">
        <v>24</v>
      </c>
      <c r="B3" s="33" t="s">
        <v>25</v>
      </c>
    </row>
    <row r="4" spans="1:2" ht="24.75" customHeight="1">
      <c r="A4" s="34" t="s">
        <v>26</v>
      </c>
      <c r="B4" s="35">
        <v>1200</v>
      </c>
    </row>
    <row r="5" spans="1:2" ht="24.75" customHeight="1">
      <c r="A5" s="34" t="s">
        <v>27</v>
      </c>
      <c r="B5" s="35">
        <v>14</v>
      </c>
    </row>
    <row r="6" spans="1:2" ht="24.75" customHeight="1">
      <c r="A6" s="34" t="s">
        <v>28</v>
      </c>
      <c r="B6" s="35">
        <v>22786</v>
      </c>
    </row>
    <row r="7" spans="1:2" ht="24.75" customHeight="1">
      <c r="A7" s="34" t="s">
        <v>29</v>
      </c>
      <c r="B7" s="35">
        <v>400</v>
      </c>
    </row>
    <row r="8" spans="1:2" ht="24.75" customHeight="1">
      <c r="A8" s="34" t="s">
        <v>30</v>
      </c>
      <c r="B8" s="35">
        <v>1100</v>
      </c>
    </row>
    <row r="9" spans="1:2" ht="24.75" customHeight="1">
      <c r="A9" s="34" t="s">
        <v>31</v>
      </c>
      <c r="B9" s="35">
        <v>290</v>
      </c>
    </row>
    <row r="10" spans="1:2" ht="24.75" customHeight="1">
      <c r="A10" s="34" t="s">
        <v>32</v>
      </c>
      <c r="B10" s="35">
        <v>3000</v>
      </c>
    </row>
    <row r="11" spans="1:2" ht="24.75" customHeight="1">
      <c r="A11" s="29" t="s">
        <v>33</v>
      </c>
      <c r="B11" s="29">
        <v>28790</v>
      </c>
    </row>
  </sheetData>
  <sheetProtection/>
  <printOptions/>
  <pageMargins left="0.71" right="0.71" top="0.75" bottom="0.75" header="0.31" footer="0.31"/>
  <pageSetup firstPageNumber="81" useFirstPageNumber="1" horizontalDpi="600" verticalDpi="600" orientation="portrait" paperSize="9"/>
  <headerFooter differentOddEven="1">
    <oddFooter>&amp;R－&amp;P－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PageLayoutView="0" workbookViewId="0" topLeftCell="A1">
      <selection activeCell="B35" sqref="B35"/>
    </sheetView>
  </sheetViews>
  <sheetFormatPr defaultColWidth="9.00390625" defaultRowHeight="14.25"/>
  <cols>
    <col min="1" max="1" width="15.375" style="0" customWidth="1"/>
    <col min="2" max="2" width="52.125" style="0" customWidth="1"/>
    <col min="3" max="3" width="10.375" style="0" customWidth="1"/>
    <col min="4" max="4" width="15.375" style="0" customWidth="1"/>
  </cols>
  <sheetData>
    <row r="1" spans="1:4" ht="33">
      <c r="A1" s="1" t="s">
        <v>34</v>
      </c>
      <c r="B1" s="2"/>
      <c r="C1" s="2"/>
      <c r="D1" s="2"/>
    </row>
    <row r="2" ht="21" customHeight="1">
      <c r="D2" s="3" t="s">
        <v>1</v>
      </c>
    </row>
    <row r="3" spans="1:4" ht="45" customHeight="1">
      <c r="A3" s="4" t="s">
        <v>35</v>
      </c>
      <c r="B3" s="5" t="s">
        <v>36</v>
      </c>
      <c r="C3" s="6" t="s">
        <v>37</v>
      </c>
      <c r="D3" s="6" t="s">
        <v>38</v>
      </c>
    </row>
    <row r="4" spans="1:4" ht="24.75" customHeight="1">
      <c r="A4" s="7">
        <v>207</v>
      </c>
      <c r="B4" s="8" t="s">
        <v>39</v>
      </c>
      <c r="C4" s="6">
        <v>109</v>
      </c>
      <c r="D4" s="6">
        <f>D5+D7</f>
        <v>109</v>
      </c>
    </row>
    <row r="5" spans="1:4" ht="24.75" customHeight="1">
      <c r="A5" s="9">
        <v>20707</v>
      </c>
      <c r="B5" s="10" t="s">
        <v>40</v>
      </c>
      <c r="C5" s="11">
        <v>5</v>
      </c>
      <c r="D5" s="11">
        <f>D6</f>
        <v>5</v>
      </c>
    </row>
    <row r="6" spans="1:4" ht="24.75" customHeight="1">
      <c r="A6" s="12">
        <v>2070799</v>
      </c>
      <c r="B6" s="13" t="s">
        <v>41</v>
      </c>
      <c r="C6" s="11">
        <v>5</v>
      </c>
      <c r="D6" s="11">
        <v>5</v>
      </c>
    </row>
    <row r="7" spans="1:4" ht="24.75" customHeight="1">
      <c r="A7" s="9">
        <v>20709</v>
      </c>
      <c r="B7" s="10" t="s">
        <v>42</v>
      </c>
      <c r="C7" s="11">
        <v>104</v>
      </c>
      <c r="D7" s="11">
        <f>D8</f>
        <v>104</v>
      </c>
    </row>
    <row r="8" spans="1:4" ht="24.75" customHeight="1">
      <c r="A8" s="12">
        <v>2070904</v>
      </c>
      <c r="B8" s="13" t="s">
        <v>43</v>
      </c>
      <c r="C8" s="11">
        <v>104</v>
      </c>
      <c r="D8" s="11">
        <v>104</v>
      </c>
    </row>
    <row r="9" spans="1:4" ht="24.75" customHeight="1">
      <c r="A9" s="7">
        <v>208</v>
      </c>
      <c r="B9" s="8" t="s">
        <v>44</v>
      </c>
      <c r="C9" s="6">
        <v>1664.32</v>
      </c>
      <c r="D9" s="6">
        <f>D10+D13</f>
        <v>1664.32</v>
      </c>
    </row>
    <row r="10" spans="1:4" ht="24.75" customHeight="1">
      <c r="A10" s="9">
        <v>20822</v>
      </c>
      <c r="B10" s="14" t="s">
        <v>45</v>
      </c>
      <c r="C10" s="11">
        <v>1487.32</v>
      </c>
      <c r="D10" s="11">
        <v>1487.32</v>
      </c>
    </row>
    <row r="11" spans="1:4" ht="24.75" customHeight="1">
      <c r="A11" s="12">
        <v>2082201</v>
      </c>
      <c r="B11" s="15" t="s">
        <v>46</v>
      </c>
      <c r="C11" s="11">
        <v>598.32</v>
      </c>
      <c r="D11" s="11">
        <v>598.32</v>
      </c>
    </row>
    <row r="12" spans="1:4" ht="24.75" customHeight="1">
      <c r="A12" s="12">
        <v>2082202</v>
      </c>
      <c r="B12" s="15" t="s">
        <v>47</v>
      </c>
      <c r="C12" s="11">
        <v>889</v>
      </c>
      <c r="D12" s="11">
        <v>889</v>
      </c>
    </row>
    <row r="13" spans="1:4" ht="24.75" customHeight="1">
      <c r="A13" s="9">
        <v>20823</v>
      </c>
      <c r="B13" s="14" t="s">
        <v>48</v>
      </c>
      <c r="C13" s="11">
        <v>177</v>
      </c>
      <c r="D13" s="11">
        <v>177</v>
      </c>
    </row>
    <row r="14" spans="1:4" ht="24.75" customHeight="1">
      <c r="A14" s="12">
        <v>2082399</v>
      </c>
      <c r="B14" s="12" t="s">
        <v>49</v>
      </c>
      <c r="C14" s="11">
        <v>177</v>
      </c>
      <c r="D14" s="11">
        <v>177</v>
      </c>
    </row>
    <row r="15" spans="1:4" ht="24.75" customHeight="1">
      <c r="A15" s="16">
        <v>212</v>
      </c>
      <c r="B15" s="17" t="s">
        <v>50</v>
      </c>
      <c r="C15" s="18">
        <v>22039</v>
      </c>
      <c r="D15" s="19"/>
    </row>
    <row r="16" spans="1:4" ht="24.75" customHeight="1">
      <c r="A16" s="20">
        <v>21208</v>
      </c>
      <c r="B16" s="21" t="s">
        <v>51</v>
      </c>
      <c r="C16" s="22">
        <v>19435</v>
      </c>
      <c r="D16" s="23"/>
    </row>
    <row r="17" spans="1:4" ht="24.75" customHeight="1">
      <c r="A17" s="20">
        <v>2120801</v>
      </c>
      <c r="B17" s="21" t="s">
        <v>52</v>
      </c>
      <c r="C17" s="22">
        <v>17755</v>
      </c>
      <c r="D17" s="23"/>
    </row>
    <row r="18" spans="1:4" ht="24.75" customHeight="1">
      <c r="A18" s="20">
        <v>2120806</v>
      </c>
      <c r="B18" s="20" t="s">
        <v>53</v>
      </c>
      <c r="C18" s="22">
        <v>480</v>
      </c>
      <c r="D18" s="23"/>
    </row>
    <row r="19" spans="1:4" ht="24.75" customHeight="1">
      <c r="A19" s="20">
        <v>2120807</v>
      </c>
      <c r="B19" s="20" t="s">
        <v>54</v>
      </c>
      <c r="C19" s="22">
        <v>1200</v>
      </c>
      <c r="D19" s="23"/>
    </row>
    <row r="20" spans="1:4" ht="24.75" customHeight="1">
      <c r="A20" s="20">
        <v>21210</v>
      </c>
      <c r="B20" s="21" t="s">
        <v>55</v>
      </c>
      <c r="C20" s="22">
        <v>1200</v>
      </c>
      <c r="D20" s="23"/>
    </row>
    <row r="21" spans="1:4" ht="24.75" customHeight="1">
      <c r="A21" s="20">
        <v>2121001</v>
      </c>
      <c r="B21" s="20" t="s">
        <v>52</v>
      </c>
      <c r="C21" s="22">
        <v>1200</v>
      </c>
      <c r="D21" s="23"/>
    </row>
    <row r="22" spans="1:4" ht="24.75" customHeight="1">
      <c r="A22" s="20">
        <v>21211</v>
      </c>
      <c r="B22" s="21" t="s">
        <v>56</v>
      </c>
      <c r="C22" s="22">
        <v>14</v>
      </c>
      <c r="D22" s="23"/>
    </row>
    <row r="23" spans="1:4" ht="24.75" customHeight="1">
      <c r="A23" s="20">
        <v>21213</v>
      </c>
      <c r="B23" s="21" t="s">
        <v>57</v>
      </c>
      <c r="C23" s="22">
        <v>1100</v>
      </c>
      <c r="D23" s="23"/>
    </row>
    <row r="24" spans="1:4" ht="24.75" customHeight="1">
      <c r="A24" s="20">
        <v>2121399</v>
      </c>
      <c r="B24" s="20" t="s">
        <v>58</v>
      </c>
      <c r="C24" s="22">
        <v>1100</v>
      </c>
      <c r="D24" s="23"/>
    </row>
    <row r="25" spans="1:4" ht="24.75" customHeight="1">
      <c r="A25" s="20">
        <v>21214</v>
      </c>
      <c r="B25" s="21" t="s">
        <v>59</v>
      </c>
      <c r="C25" s="22">
        <v>290</v>
      </c>
      <c r="D25" s="23"/>
    </row>
    <row r="26" spans="1:4" ht="24.75" customHeight="1">
      <c r="A26" s="20">
        <v>2121499</v>
      </c>
      <c r="B26" s="21" t="s">
        <v>60</v>
      </c>
      <c r="C26" s="22">
        <v>290</v>
      </c>
      <c r="D26" s="23"/>
    </row>
    <row r="27" spans="1:4" ht="24.75" customHeight="1">
      <c r="A27" s="16">
        <v>229</v>
      </c>
      <c r="B27" s="24" t="s">
        <v>61</v>
      </c>
      <c r="C27" s="18">
        <v>5227.95</v>
      </c>
      <c r="D27" s="25">
        <f>D28+D29</f>
        <v>1827.95</v>
      </c>
    </row>
    <row r="28" spans="1:4" ht="24.75" customHeight="1">
      <c r="A28" s="20">
        <v>2290401</v>
      </c>
      <c r="B28" s="20" t="s">
        <v>62</v>
      </c>
      <c r="C28" s="22">
        <v>3000</v>
      </c>
      <c r="D28" s="23"/>
    </row>
    <row r="29" spans="1:4" ht="24.75" customHeight="1">
      <c r="A29" s="20">
        <v>22960</v>
      </c>
      <c r="B29" s="20" t="s">
        <v>63</v>
      </c>
      <c r="C29" s="22">
        <v>2227.95</v>
      </c>
      <c r="D29" s="22">
        <f>SUM(D30:D35)</f>
        <v>1827.95</v>
      </c>
    </row>
    <row r="30" spans="1:4" ht="24.75" customHeight="1">
      <c r="A30" s="20">
        <v>2296002</v>
      </c>
      <c r="B30" s="20" t="s">
        <v>64</v>
      </c>
      <c r="C30" s="22">
        <v>1316</v>
      </c>
      <c r="D30" s="26">
        <v>1116</v>
      </c>
    </row>
    <row r="31" spans="1:4" ht="24.75" customHeight="1">
      <c r="A31" s="20">
        <v>2296003</v>
      </c>
      <c r="B31" s="20" t="s">
        <v>65</v>
      </c>
      <c r="C31" s="22">
        <v>350</v>
      </c>
      <c r="D31" s="26">
        <v>200</v>
      </c>
    </row>
    <row r="32" spans="1:4" ht="24.75" customHeight="1">
      <c r="A32" s="20">
        <v>2296004</v>
      </c>
      <c r="B32" s="20" t="s">
        <v>66</v>
      </c>
      <c r="C32" s="22">
        <v>173</v>
      </c>
      <c r="D32" s="26">
        <v>123</v>
      </c>
    </row>
    <row r="33" spans="1:4" ht="24.75" customHeight="1">
      <c r="A33" s="20">
        <v>2296006</v>
      </c>
      <c r="B33" s="27" t="s">
        <v>67</v>
      </c>
      <c r="C33" s="22">
        <v>74.5</v>
      </c>
      <c r="D33" s="26">
        <v>74.5</v>
      </c>
    </row>
    <row r="34" spans="1:4" ht="24.75" customHeight="1">
      <c r="A34" s="20">
        <v>2296013</v>
      </c>
      <c r="B34" s="27" t="s">
        <v>73</v>
      </c>
      <c r="C34" s="22">
        <v>159</v>
      </c>
      <c r="D34" s="26">
        <v>159</v>
      </c>
    </row>
    <row r="35" spans="1:4" ht="24.75" customHeight="1">
      <c r="A35" s="20">
        <v>2296099</v>
      </c>
      <c r="B35" s="27" t="s">
        <v>68</v>
      </c>
      <c r="C35" s="22">
        <v>155.45</v>
      </c>
      <c r="D35" s="26">
        <v>155.45</v>
      </c>
    </row>
    <row r="36" spans="1:4" ht="24.75" customHeight="1">
      <c r="A36" s="16">
        <v>232</v>
      </c>
      <c r="B36" s="24" t="s">
        <v>69</v>
      </c>
      <c r="C36" s="18">
        <v>3351</v>
      </c>
      <c r="D36" s="25"/>
    </row>
    <row r="37" spans="1:4" ht="24.75" customHeight="1">
      <c r="A37" s="20">
        <v>23204</v>
      </c>
      <c r="B37" s="28" t="s">
        <v>70</v>
      </c>
      <c r="C37" s="22">
        <v>3351</v>
      </c>
      <c r="D37" s="26"/>
    </row>
    <row r="38" spans="1:4" ht="24.75" customHeight="1">
      <c r="A38" s="20">
        <v>2320499</v>
      </c>
      <c r="B38" s="28" t="s">
        <v>71</v>
      </c>
      <c r="C38" s="22">
        <v>3351</v>
      </c>
      <c r="D38" s="26"/>
    </row>
    <row r="39" spans="1:4" ht="24.75" customHeight="1">
      <c r="A39" s="42" t="s">
        <v>72</v>
      </c>
      <c r="B39" s="43"/>
      <c r="C39" s="29">
        <v>32391.27</v>
      </c>
      <c r="D39" s="29">
        <f>D4+D9+D15+D27+D36</f>
        <v>3601.27</v>
      </c>
    </row>
  </sheetData>
  <sheetProtection/>
  <mergeCells count="1">
    <mergeCell ref="A39:B39"/>
  </mergeCells>
  <printOptions/>
  <pageMargins left="0.71" right="0.71" top="0.75" bottom="0.75" header="0.31" footer="0.31"/>
  <pageSetup firstPageNumber="82" useFirstPageNumber="1" fitToHeight="0" fitToWidth="1" horizontalDpi="600" verticalDpi="600" orientation="portrait" paperSize="9" scale="87"/>
  <headerFooter differentOddEven="1">
    <oddFooter>&amp;L－&amp;P－</oddFooter>
    <evenFooter>&amp;R－&amp;P－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李伟</cp:lastModifiedBy>
  <cp:lastPrinted>2019-01-07T05:55:40Z</cp:lastPrinted>
  <dcterms:created xsi:type="dcterms:W3CDTF">2019-01-05T02:20:24Z</dcterms:created>
  <dcterms:modified xsi:type="dcterms:W3CDTF">2023-05-31T06:40:13Z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